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595" i="1"/>
  <c r="A595"/>
  <c r="J594"/>
  <c r="I594"/>
  <c r="H594"/>
  <c r="G594"/>
  <c r="F594"/>
  <c r="B588"/>
  <c r="A588"/>
  <c r="J587"/>
  <c r="I587"/>
  <c r="H587"/>
  <c r="G587"/>
  <c r="F587"/>
  <c r="B581"/>
  <c r="A581"/>
  <c r="J580"/>
  <c r="I580"/>
  <c r="H580"/>
  <c r="G580"/>
  <c r="F580"/>
  <c r="B576"/>
  <c r="A576"/>
  <c r="J575"/>
  <c r="I575"/>
  <c r="H575"/>
  <c r="G575"/>
  <c r="F575"/>
  <c r="B566"/>
  <c r="A566"/>
  <c r="J565"/>
  <c r="I565"/>
  <c r="H565"/>
  <c r="G565"/>
  <c r="F565"/>
  <c r="B562"/>
  <c r="A562"/>
  <c r="L561"/>
  <c r="J561"/>
  <c r="J595" s="1"/>
  <c r="I561"/>
  <c r="I595" s="1"/>
  <c r="H561"/>
  <c r="H595" s="1"/>
  <c r="G561"/>
  <c r="G595" s="1"/>
  <c r="F561"/>
  <c r="F595" s="1"/>
  <c r="B553"/>
  <c r="A553"/>
  <c r="J552"/>
  <c r="I552"/>
  <c r="H552"/>
  <c r="G552"/>
  <c r="F552"/>
  <c r="B546"/>
  <c r="A546"/>
  <c r="J545"/>
  <c r="I545"/>
  <c r="H545"/>
  <c r="G545"/>
  <c r="F545"/>
  <c r="B539"/>
  <c r="A539"/>
  <c r="J538"/>
  <c r="I538"/>
  <c r="H538"/>
  <c r="G538"/>
  <c r="F538"/>
  <c r="B534"/>
  <c r="A534"/>
  <c r="J533"/>
  <c r="I533"/>
  <c r="H533"/>
  <c r="G533"/>
  <c r="F533"/>
  <c r="B524"/>
  <c r="A524"/>
  <c r="J523"/>
  <c r="I523"/>
  <c r="H523"/>
  <c r="G523"/>
  <c r="F523"/>
  <c r="B520"/>
  <c r="A520"/>
  <c r="L519"/>
  <c r="J519"/>
  <c r="J553" s="1"/>
  <c r="I519"/>
  <c r="I553" s="1"/>
  <c r="H519"/>
  <c r="H553" s="1"/>
  <c r="G519"/>
  <c r="G553" s="1"/>
  <c r="F519"/>
  <c r="F553" s="1"/>
  <c r="B511"/>
  <c r="A511"/>
  <c r="J510"/>
  <c r="I510"/>
  <c r="H510"/>
  <c r="G510"/>
  <c r="F510"/>
  <c r="B504"/>
  <c r="A504"/>
  <c r="J503"/>
  <c r="I503"/>
  <c r="H503"/>
  <c r="G503"/>
  <c r="F503"/>
  <c r="B497"/>
  <c r="A497"/>
  <c r="J496"/>
  <c r="I496"/>
  <c r="H496"/>
  <c r="G496"/>
  <c r="F496"/>
  <c r="B492"/>
  <c r="A492"/>
  <c r="J491"/>
  <c r="I491"/>
  <c r="H491"/>
  <c r="G491"/>
  <c r="F491"/>
  <c r="B482"/>
  <c r="A482"/>
  <c r="J481"/>
  <c r="I481"/>
  <c r="H481"/>
  <c r="G481"/>
  <c r="F481"/>
  <c r="B478"/>
  <c r="A478"/>
  <c r="L477"/>
  <c r="J477"/>
  <c r="I477"/>
  <c r="I511" s="1"/>
  <c r="H477"/>
  <c r="H511" s="1"/>
  <c r="G477"/>
  <c r="G511" s="1"/>
  <c r="F477"/>
  <c r="B469"/>
  <c r="A469"/>
  <c r="J468"/>
  <c r="I468"/>
  <c r="H468"/>
  <c r="G468"/>
  <c r="F468"/>
  <c r="B462"/>
  <c r="A462"/>
  <c r="J461"/>
  <c r="I461"/>
  <c r="H461"/>
  <c r="G461"/>
  <c r="F461"/>
  <c r="B455"/>
  <c r="A455"/>
  <c r="J454"/>
  <c r="I454"/>
  <c r="H454"/>
  <c r="G454"/>
  <c r="F454"/>
  <c r="B450"/>
  <c r="A450"/>
  <c r="J449"/>
  <c r="I449"/>
  <c r="H449"/>
  <c r="G449"/>
  <c r="F449"/>
  <c r="B440"/>
  <c r="A440"/>
  <c r="J439"/>
  <c r="I439"/>
  <c r="H439"/>
  <c r="G439"/>
  <c r="F439"/>
  <c r="B436"/>
  <c r="A436"/>
  <c r="L435"/>
  <c r="J435"/>
  <c r="I435"/>
  <c r="I469" s="1"/>
  <c r="H435"/>
  <c r="H469" s="1"/>
  <c r="G435"/>
  <c r="F435"/>
  <c r="B427"/>
  <c r="A427"/>
  <c r="J426"/>
  <c r="I426"/>
  <c r="H426"/>
  <c r="G426"/>
  <c r="F426"/>
  <c r="B420"/>
  <c r="A420"/>
  <c r="J419"/>
  <c r="I419"/>
  <c r="H419"/>
  <c r="G419"/>
  <c r="F419"/>
  <c r="B413"/>
  <c r="A413"/>
  <c r="J412"/>
  <c r="I412"/>
  <c r="H412"/>
  <c r="G412"/>
  <c r="F412"/>
  <c r="B408"/>
  <c r="A408"/>
  <c r="J407"/>
  <c r="I407"/>
  <c r="H407"/>
  <c r="G407"/>
  <c r="F407"/>
  <c r="B398"/>
  <c r="A398"/>
  <c r="J397"/>
  <c r="I397"/>
  <c r="H397"/>
  <c r="G397"/>
  <c r="F397"/>
  <c r="B394"/>
  <c r="A394"/>
  <c r="L393"/>
  <c r="J393"/>
  <c r="I393"/>
  <c r="I427" s="1"/>
  <c r="H393"/>
  <c r="G393"/>
  <c r="G427" s="1"/>
  <c r="F393"/>
  <c r="F427" s="1"/>
  <c r="B385"/>
  <c r="A385"/>
  <c r="J384"/>
  <c r="I384"/>
  <c r="H384"/>
  <c r="G384"/>
  <c r="F384"/>
  <c r="B378"/>
  <c r="A378"/>
  <c r="J377"/>
  <c r="I377"/>
  <c r="H377"/>
  <c r="G377"/>
  <c r="F377"/>
  <c r="B371"/>
  <c r="A371"/>
  <c r="J370"/>
  <c r="I370"/>
  <c r="H370"/>
  <c r="G370"/>
  <c r="F370"/>
  <c r="B366"/>
  <c r="A366"/>
  <c r="J365"/>
  <c r="I365"/>
  <c r="H365"/>
  <c r="G365"/>
  <c r="F365"/>
  <c r="B356"/>
  <c r="A356"/>
  <c r="J355"/>
  <c r="I355"/>
  <c r="H355"/>
  <c r="G355"/>
  <c r="F355"/>
  <c r="B351"/>
  <c r="A351"/>
  <c r="L350"/>
  <c r="J350"/>
  <c r="I350"/>
  <c r="H350"/>
  <c r="H385" s="1"/>
  <c r="G350"/>
  <c r="F350"/>
  <c r="B342"/>
  <c r="A342"/>
  <c r="J341"/>
  <c r="I341"/>
  <c r="H341"/>
  <c r="G341"/>
  <c r="F341"/>
  <c r="B335"/>
  <c r="A335"/>
  <c r="J334"/>
  <c r="I334"/>
  <c r="H334"/>
  <c r="G334"/>
  <c r="F334"/>
  <c r="B328"/>
  <c r="A328"/>
  <c r="J327"/>
  <c r="I327"/>
  <c r="H327"/>
  <c r="G327"/>
  <c r="F327"/>
  <c r="B323"/>
  <c r="A323"/>
  <c r="J322"/>
  <c r="I322"/>
  <c r="H322"/>
  <c r="G322"/>
  <c r="F322"/>
  <c r="B313"/>
  <c r="A313"/>
  <c r="J312"/>
  <c r="I312"/>
  <c r="H312"/>
  <c r="G312"/>
  <c r="F312"/>
  <c r="B308"/>
  <c r="A308"/>
  <c r="L307"/>
  <c r="J307"/>
  <c r="I307"/>
  <c r="I342" s="1"/>
  <c r="H307"/>
  <c r="G307"/>
  <c r="F307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J299" s="1"/>
  <c r="I265"/>
  <c r="I299" s="1"/>
  <c r="H265"/>
  <c r="H299" s="1"/>
  <c r="G265"/>
  <c r="G299" s="1"/>
  <c r="F265"/>
  <c r="F299" s="1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J257" s="1"/>
  <c r="I223"/>
  <c r="I257" s="1"/>
  <c r="H223"/>
  <c r="H257" s="1"/>
  <c r="G223"/>
  <c r="G257" s="1"/>
  <c r="F223"/>
  <c r="F257" s="1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I181"/>
  <c r="H181"/>
  <c r="H215" s="1"/>
  <c r="G181"/>
  <c r="F181"/>
  <c r="F215" s="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I139"/>
  <c r="I173" s="1"/>
  <c r="H139"/>
  <c r="G139"/>
  <c r="G173" s="1"/>
  <c r="F139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I97"/>
  <c r="I131" s="1"/>
  <c r="H97"/>
  <c r="H131" s="1"/>
  <c r="G97"/>
  <c r="G131" s="1"/>
  <c r="F97"/>
  <c r="F131" s="1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I55"/>
  <c r="H55"/>
  <c r="G55"/>
  <c r="F55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I13"/>
  <c r="I47" s="1"/>
  <c r="H13"/>
  <c r="G13"/>
  <c r="G47" s="1"/>
  <c r="F13"/>
  <c r="F511" l="1"/>
  <c r="J511"/>
  <c r="F469"/>
  <c r="J469"/>
  <c r="G469"/>
  <c r="J427"/>
  <c r="H427"/>
  <c r="F385"/>
  <c r="J215"/>
  <c r="G215"/>
  <c r="I215"/>
  <c r="J173"/>
  <c r="F173"/>
  <c r="H173"/>
  <c r="J131"/>
  <c r="J89"/>
  <c r="G89"/>
  <c r="I89"/>
  <c r="F89"/>
  <c r="H89"/>
  <c r="F47"/>
  <c r="H47"/>
  <c r="J47"/>
  <c r="G342"/>
  <c r="H342"/>
  <c r="J342"/>
  <c r="G385"/>
  <c r="I385"/>
  <c r="J385"/>
  <c r="F342"/>
  <c r="J596" l="1"/>
  <c r="G596"/>
  <c r="I596"/>
  <c r="F596"/>
  <c r="H596"/>
  <c r="L74"/>
  <c r="L69"/>
  <c r="L370"/>
  <c r="L365"/>
  <c r="L496"/>
  <c r="L491"/>
  <c r="L89"/>
  <c r="L59"/>
  <c r="L312"/>
  <c r="L342"/>
  <c r="L449"/>
  <c r="L454"/>
  <c r="L511"/>
  <c r="L481"/>
  <c r="L553"/>
  <c r="L523"/>
  <c r="L27"/>
  <c r="L32"/>
  <c r="L397"/>
  <c r="L427"/>
  <c r="L116"/>
  <c r="L111"/>
  <c r="L237"/>
  <c r="L242"/>
  <c r="L565"/>
  <c r="L595"/>
  <c r="L503"/>
  <c r="L269"/>
  <c r="L299"/>
  <c r="L101"/>
  <c r="L131"/>
  <c r="L279"/>
  <c r="L284"/>
  <c r="L257"/>
  <c r="L227"/>
  <c r="L439"/>
  <c r="L469"/>
  <c r="L195"/>
  <c r="L200"/>
  <c r="L407"/>
  <c r="L412"/>
  <c r="L215"/>
  <c r="L185"/>
  <c r="L385"/>
  <c r="L355"/>
  <c r="L322"/>
  <c r="L327"/>
  <c r="L173"/>
  <c r="L143"/>
  <c r="L538"/>
  <c r="L533"/>
  <c r="L153"/>
  <c r="L158"/>
  <c r="L575"/>
  <c r="L580"/>
  <c r="L587"/>
  <c r="L165"/>
  <c r="L334"/>
  <c r="L249"/>
  <c r="L88"/>
  <c r="L510"/>
  <c r="L552"/>
  <c r="L214"/>
  <c r="L172"/>
  <c r="L384"/>
  <c r="L461"/>
  <c r="L545"/>
  <c r="L123"/>
  <c r="L419"/>
  <c r="L426"/>
  <c r="L298"/>
  <c r="L46"/>
  <c r="L377"/>
  <c r="L468"/>
  <c r="L81"/>
  <c r="L17"/>
  <c r="L47"/>
  <c r="L596"/>
  <c r="L594"/>
  <c r="L130"/>
  <c r="L341"/>
  <c r="L207"/>
  <c r="L39"/>
  <c r="L291"/>
  <c r="L256"/>
</calcChain>
</file>

<file path=xl/sharedStrings.xml><?xml version="1.0" encoding="utf-8"?>
<sst xmlns="http://schemas.openxmlformats.org/spreadsheetml/2006/main" count="687" uniqueCount="91">
  <si>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</si>
  <si>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</si>
  <si>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</si>
  <si>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</si>
  <si>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</si>
  <si>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</si>
  <si>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</si>
  <si>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</si>
  <si>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</si>
  <si>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</si>
  <si>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</si>
  <si>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</si>
  <si>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</si>
  <si>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</si>
  <si>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</si>
  <si>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</si>
  <si>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</si>
  <si>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</si>
  <si>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</si>
  <si>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</si>
  <si>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</si>
  <si>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</si>
  <si>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</si>
  <si>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</si>
  <si>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</si>
  <si>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</si>
  <si>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</si>
  <si>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</si>
  <si>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</si>
  <si>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</si>
  <si>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</si>
  <si>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</si>
  <si>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</si>
  <si>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</si>
  <si>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</si>
  <si>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</si>
  <si>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</si>
  <si>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</si>
  <si>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</si>
  <si>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</si>
  <si>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</si>
  <si>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</si>
  <si>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</si>
  <si>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</si>
  <si>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</si>
  <si>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Чай с лимоном*</t>
  </si>
  <si>
    <t>Хлеб * *</t>
  </si>
  <si>
    <t>Макаронные изделия отварные</t>
  </si>
  <si>
    <t>Компот или напиток из свежих фруктов или ягод, или сухофруктов или напиток поливитаминный</t>
  </si>
  <si>
    <t>-</t>
  </si>
  <si>
    <t>ТТК</t>
  </si>
  <si>
    <t>Хлеб пшеничный</t>
  </si>
  <si>
    <t>Чай с сахаром</t>
  </si>
  <si>
    <t>0.07</t>
  </si>
  <si>
    <t>0.02</t>
  </si>
  <si>
    <t>15.0</t>
  </si>
  <si>
    <t>ттк</t>
  </si>
  <si>
    <t>пр</t>
  </si>
  <si>
    <t>Борщ с капустой, картофелем с сметаной</t>
  </si>
  <si>
    <t xml:space="preserve">Хлеб пшеничный </t>
  </si>
  <si>
    <t>Хлеб ржано - пшеничный</t>
  </si>
  <si>
    <t>Каша рисовая молочная из цельного молока с маслом сливочным</t>
  </si>
  <si>
    <t>Чай с молоком</t>
  </si>
  <si>
    <t>Кондитерское изделие</t>
  </si>
  <si>
    <t>Суп картофельный с горохом</t>
  </si>
  <si>
    <t>Бефстроганов</t>
  </si>
  <si>
    <t>Пр</t>
  </si>
  <si>
    <t>Каша гречневая рассыпчатая</t>
  </si>
  <si>
    <t>Птица тушеная в соусе с овощами</t>
  </si>
  <si>
    <t>ПР</t>
  </si>
  <si>
    <t>Щи из свежей (или квашеной) капусты с картофелем, сметаной</t>
  </si>
  <si>
    <t>Картофельное пюре</t>
  </si>
  <si>
    <t>Тефтели (мясо, птица) с соусом</t>
  </si>
  <si>
    <t>Рассольник домашний с картофелем, со сметаной</t>
  </si>
  <si>
    <t>Плов из мяса (птицы)</t>
  </si>
  <si>
    <t>Борщ с картофелем и фасолью</t>
  </si>
  <si>
    <t>Запеканка творожная с соусом молочным</t>
  </si>
  <si>
    <t>Фрукт свежий</t>
  </si>
  <si>
    <t>Рассольник ленинградский с перловой крупой и сметаной</t>
  </si>
  <si>
    <t>Курица жареная</t>
  </si>
  <si>
    <t>Каша пшенная молочная из цельного молока  с маслом сливочным</t>
  </si>
  <si>
    <t>Суп картофельный с бобовыми</t>
  </si>
  <si>
    <t>Тефтели (мясные) с соусом</t>
  </si>
  <si>
    <t>Кнели из мяса кур с соусом</t>
  </si>
  <si>
    <t>Суп картофельный с макаронными изделиями</t>
  </si>
  <si>
    <t>Рис отварной</t>
  </si>
  <si>
    <t>0.67</t>
  </si>
  <si>
    <t>31.9</t>
  </si>
  <si>
    <t>Мясо тушеное</t>
  </si>
  <si>
    <t>Каша молочная Дружба из цельного молока с маслом сливочным</t>
  </si>
  <si>
    <t>Щи из свежей капусты с картофелем, со сметаной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</si>
</sst>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3" fillId="0" borderId="18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9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4" borderId="2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5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3" fillId="4" borderId="26" xfId="0" applyFont="1" applyFill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9" xfId="0" applyFont="1" applyFill="1" applyBorder="1" applyAlignment="1" applyProtection="1">
      <alignment horizontal="center" vertical="top" wrapText="1"/>
      <protection locked="0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12" fillId="0" borderId="28" xfId="0" applyFont="1" applyBorder="1" applyAlignment="1" applyProtection="1">
      <alignment horizontal="center" vertical="top" wrapText="1"/>
      <protection locked="0"/>
    </xf>
    <xf numFmtId="0" fontId="12" fillId="0" borderId="29" xfId="0" applyFont="1" applyBorder="1" applyAlignment="1" applyProtection="1">
      <alignment vertical="top" wrapText="1"/>
      <protection locked="0"/>
    </xf>
    <xf numFmtId="0" fontId="12" fillId="0" borderId="29" xfId="0" applyFont="1" applyBorder="1" applyAlignment="1" applyProtection="1">
      <alignment horizontal="center" vertical="top" wrapText="1"/>
      <protection locked="0"/>
    </xf>
    <xf numFmtId="0" fontId="12" fillId="0" borderId="30" xfId="0" applyFont="1" applyBorder="1" applyAlignment="1" applyProtection="1">
      <alignment horizontal="center" vertical="top" wrapText="1"/>
      <protection locked="0"/>
    </xf>
    <xf numFmtId="0" fontId="12" fillId="0" borderId="29" xfId="0" applyFont="1" applyBorder="1" applyAlignment="1" applyProtection="1">
      <alignment wrapText="1"/>
      <protection locked="0"/>
    </xf>
    <xf numFmtId="0" fontId="12" fillId="0" borderId="27" xfId="0" applyFont="1" applyBorder="1" applyAlignment="1">
      <alignment vertical="top" wrapText="1"/>
    </xf>
    <xf numFmtId="0" fontId="12" fillId="0" borderId="27" xfId="0" applyFont="1" applyBorder="1" applyAlignment="1">
      <alignment horizontal="center" vertical="top" wrapText="1"/>
    </xf>
    <xf numFmtId="0" fontId="12" fillId="0" borderId="28" xfId="0" applyFont="1" applyBorder="1" applyAlignment="1">
      <alignment horizontal="center" vertical="top" wrapText="1"/>
    </xf>
    <xf numFmtId="0" fontId="12" fillId="2" borderId="19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0" borderId="29" xfId="0" applyFont="1" applyBorder="1" applyAlignment="1">
      <alignment vertical="top" wrapText="1"/>
    </xf>
    <xf numFmtId="0" fontId="12" fillId="0" borderId="29" xfId="0" applyFont="1" applyBorder="1" applyAlignment="1">
      <alignment horizontal="center" vertical="top" wrapText="1"/>
    </xf>
    <xf numFmtId="0" fontId="12" fillId="0" borderId="30" xfId="0" applyFont="1" applyBorder="1" applyAlignment="1">
      <alignment horizontal="center" vertical="top" wrapText="1"/>
    </xf>
    <xf numFmtId="0" fontId="13" fillId="0" borderId="30" xfId="0" applyFont="1" applyBorder="1" applyAlignment="1">
      <alignment horizontal="center" vertical="top" wrapText="1"/>
    </xf>
    <xf numFmtId="0" fontId="12" fillId="0" borderId="30" xfId="0" applyFont="1" applyBorder="1" applyAlignment="1">
      <alignment vertical="top" wrapText="1"/>
    </xf>
    <xf numFmtId="0" fontId="14" fillId="0" borderId="30" xfId="0" applyFont="1" applyBorder="1" applyAlignment="1">
      <alignment vertical="top" wrapText="1"/>
    </xf>
    <xf numFmtId="0" fontId="13" fillId="0" borderId="30" xfId="0" applyFont="1" applyBorder="1" applyAlignment="1">
      <alignment vertical="top" wrapText="1"/>
    </xf>
    <xf numFmtId="0" fontId="0" fillId="5" borderId="5" xfId="0" applyFill="1" applyBorder="1" applyAlignment="1" applyProtection="1">
      <alignment wrapText="1"/>
      <protection locked="0"/>
    </xf>
    <xf numFmtId="1" fontId="0" fillId="5" borderId="5" xfId="0" applyNumberFormat="1" applyFill="1" applyBorder="1" applyProtection="1">
      <protection locked="0"/>
    </xf>
    <xf numFmtId="0" fontId="12" fillId="0" borderId="28" xfId="0" applyFont="1" applyBorder="1" applyAlignment="1">
      <alignment vertical="top" wrapText="1"/>
    </xf>
    <xf numFmtId="0" fontId="13" fillId="0" borderId="28" xfId="0" applyFont="1" applyBorder="1" applyAlignment="1">
      <alignment horizontal="center" vertical="top" wrapText="1"/>
    </xf>
    <xf numFmtId="0" fontId="15" fillId="0" borderId="28" xfId="0" applyFont="1" applyBorder="1" applyAlignment="1">
      <alignment vertical="top" wrapText="1"/>
    </xf>
    <xf numFmtId="0" fontId="15" fillId="0" borderId="27" xfId="0" applyFont="1" applyBorder="1" applyAlignment="1">
      <alignment vertical="top" wrapText="1"/>
    </xf>
    <xf numFmtId="0" fontId="16" fillId="2" borderId="19" xfId="0" applyFont="1" applyFill="1" applyBorder="1" applyAlignment="1" applyProtection="1">
      <alignment horizontal="center" vertical="top" wrapText="1"/>
      <protection locked="0"/>
    </xf>
    <xf numFmtId="0" fontId="12" fillId="0" borderId="28" xfId="0" applyFont="1" applyBorder="1" applyAlignment="1">
      <alignment horizontal="center" wrapText="1"/>
    </xf>
    <xf numFmtId="0" fontId="15" fillId="0" borderId="30" xfId="0" applyFont="1" applyBorder="1" applyAlignment="1">
      <alignment vertical="top" wrapText="1"/>
    </xf>
    <xf numFmtId="0" fontId="14" fillId="0" borderId="28" xfId="0" applyFont="1" applyBorder="1" applyAlignment="1">
      <alignment vertical="top" wrapText="1"/>
    </xf>
    <xf numFmtId="0" fontId="14" fillId="0" borderId="27" xfId="0" applyFont="1" applyBorder="1" applyAlignment="1">
      <alignment vertical="top" wrapText="1"/>
    </xf>
    <xf numFmtId="0" fontId="15" fillId="0" borderId="29" xfId="0" applyFont="1" applyBorder="1" applyAlignment="1">
      <alignment vertical="top" wrapText="1"/>
    </xf>
    <xf numFmtId="0" fontId="12" fillId="0" borderId="30" xfId="0" applyFont="1" applyBorder="1" applyAlignment="1">
      <alignment horizontal="center" wrapText="1"/>
    </xf>
    <xf numFmtId="0" fontId="7" fillId="4" borderId="2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2" fillId="0" borderId="0" xfId="0" applyFont="1"/>
    <xf numFmtId="0" fontId="14" fillId="0" borderId="27" xfId="0" applyFont="1" applyBorder="1" applyAlignment="1">
      <alignment horizontal="center" vertical="top" wrapText="1"/>
    </xf>
    <xf numFmtId="0" fontId="1" fillId="0" borderId="28" xfId="0" applyFont="1" applyBorder="1" applyAlignment="1">
      <alignment vertical="top" wrapText="1"/>
    </xf>
    <xf numFmtId="0" fontId="14" fillId="0" borderId="29" xfId="0" applyFont="1" applyBorder="1" applyAlignment="1">
      <alignment vertical="top" wrapText="1"/>
    </xf>
    <xf numFmtId="0" fontId="15" fillId="2" borderId="2" xfId="0" applyFont="1" applyFill="1" applyBorder="1" applyAlignment="1" applyProtection="1">
      <alignment vertical="top" wrapText="1"/>
      <protection locked="0"/>
    </xf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14" fillId="2" borderId="19" xfId="0" applyFont="1" applyFill="1" applyBorder="1" applyAlignment="1" applyProtection="1">
      <alignment horizontal="center" vertical="top" wrapText="1"/>
      <protection locked="0"/>
    </xf>
    <xf numFmtId="0" fontId="12" fillId="0" borderId="27" xfId="0" applyFont="1" applyBorder="1" applyAlignment="1">
      <alignment horizontal="center" wrapText="1"/>
    </xf>
    <xf numFmtId="0" fontId="12" fillId="0" borderId="28" xfId="0" applyFont="1" applyBorder="1" applyAlignment="1">
      <alignment wrapText="1"/>
    </xf>
    <xf numFmtId="0" fontId="12" fillId="0" borderId="30" xfId="0" applyFont="1" applyBorder="1" applyAlignment="1">
      <alignment wrapText="1"/>
    </xf>
    <xf numFmtId="0" fontId="15" fillId="0" borderId="28" xfId="0" applyNumberFormat="1" applyFont="1" applyBorder="1" applyAlignment="1">
      <alignment vertical="top" wrapText="1"/>
    </xf>
    <xf numFmtId="0" fontId="15" fillId="0" borderId="27" xfId="0" applyNumberFormat="1" applyFont="1" applyBorder="1" applyAlignment="1">
      <alignment vertical="top" wrapText="1"/>
    </xf>
    <xf numFmtId="0" fontId="12" fillId="0" borderId="27" xfId="0" applyNumberFormat="1" applyFont="1" applyBorder="1" applyAlignment="1">
      <alignment vertical="top" wrapText="1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29" xfId="0" applyNumberFormat="1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" sqref="F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90"/>
      <c r="D1" s="91"/>
      <c r="E1" s="91"/>
      <c r="F1" s="13" t="s">
        <v>16</v>
      </c>
      <c r="G1" s="2" t="s">
        <v>17</v>
      </c>
      <c r="H1" s="92"/>
      <c r="I1" s="92"/>
      <c r="J1" s="92"/>
      <c r="K1" s="92"/>
    </row>
    <row r="2" spans="1:12" ht="18">
      <c r="A2" s="43" t="s">
        <v>6</v>
      </c>
      <c r="C2" s="2"/>
      <c r="G2" s="2" t="s">
        <v>18</v>
      </c>
      <c r="H2" s="92"/>
      <c r="I2" s="92"/>
      <c r="J2" s="92"/>
      <c r="K2" s="92"/>
    </row>
    <row r="3" spans="1:12" ht="17.25" customHeight="1">
      <c r="A3" s="4" t="s">
        <v>8</v>
      </c>
      <c r="C3" s="2"/>
      <c r="D3" s="3"/>
      <c r="E3" s="46" t="s">
        <v>9</v>
      </c>
      <c r="G3" s="2" t="s">
        <v>19</v>
      </c>
      <c r="H3" s="55"/>
      <c r="I3" s="55"/>
      <c r="J3" s="56">
        <v>2025</v>
      </c>
      <c r="K3" s="1"/>
    </row>
    <row r="4" spans="1:12">
      <c r="C4" s="2"/>
      <c r="D4" s="4"/>
      <c r="H4" s="57" t="s">
        <v>42</v>
      </c>
      <c r="I4" s="57" t="s">
        <v>43</v>
      </c>
      <c r="J4" s="57" t="s">
        <v>44</v>
      </c>
    </row>
    <row r="5" spans="1:12" ht="34.5" thickBot="1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30.75" thickBot="1">
      <c r="A6" s="22">
        <v>1</v>
      </c>
      <c r="B6" s="23">
        <v>1</v>
      </c>
      <c r="C6" s="24" t="s">
        <v>20</v>
      </c>
      <c r="D6" s="5" t="s">
        <v>21</v>
      </c>
      <c r="E6" s="77" t="s">
        <v>61</v>
      </c>
      <c r="F6" s="64">
        <v>210</v>
      </c>
      <c r="G6" s="65">
        <v>6.3</v>
      </c>
      <c r="H6" s="64">
        <v>8</v>
      </c>
      <c r="I6" s="64">
        <v>61.5</v>
      </c>
      <c r="J6" s="96">
        <v>374.2</v>
      </c>
      <c r="K6" s="49">
        <v>171</v>
      </c>
      <c r="L6" s="48">
        <v>38.049999999999997</v>
      </c>
    </row>
    <row r="7" spans="1:12" ht="15.75" thickBot="1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.75" thickBot="1">
      <c r="A8" s="25"/>
      <c r="B8" s="16"/>
      <c r="C8" s="11"/>
      <c r="D8" s="7" t="s">
        <v>22</v>
      </c>
      <c r="E8" s="77" t="s">
        <v>62</v>
      </c>
      <c r="F8" s="64">
        <v>200</v>
      </c>
      <c r="G8" s="85" t="s">
        <v>53</v>
      </c>
      <c r="H8" s="85" t="s">
        <v>54</v>
      </c>
      <c r="I8" s="85" t="s">
        <v>55</v>
      </c>
      <c r="J8" s="51">
        <v>60</v>
      </c>
      <c r="K8" s="52">
        <v>378</v>
      </c>
      <c r="L8" s="51">
        <v>3.95</v>
      </c>
    </row>
    <row r="9" spans="1:12" ht="15.75" thickBot="1">
      <c r="A9" s="25"/>
      <c r="B9" s="16"/>
      <c r="C9" s="11"/>
      <c r="D9" s="7" t="s">
        <v>23</v>
      </c>
      <c r="E9" s="77" t="s">
        <v>51</v>
      </c>
      <c r="F9" s="64">
        <v>25</v>
      </c>
      <c r="G9" s="63">
        <v>2.98</v>
      </c>
      <c r="H9" s="63">
        <v>0.375</v>
      </c>
      <c r="I9" s="63">
        <v>18.100000000000001</v>
      </c>
      <c r="J9" s="51">
        <v>47</v>
      </c>
      <c r="K9" s="81" t="s">
        <v>57</v>
      </c>
      <c r="L9" s="51">
        <v>3</v>
      </c>
    </row>
    <row r="10" spans="1:12" ht="15.75" thickBot="1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.75" thickBot="1">
      <c r="A11" s="25"/>
      <c r="B11" s="16"/>
      <c r="C11" s="11"/>
      <c r="D11" s="6"/>
      <c r="E11" s="77" t="s">
        <v>63</v>
      </c>
      <c r="F11" s="64">
        <v>75</v>
      </c>
      <c r="G11" s="51"/>
      <c r="H11" s="51"/>
      <c r="I11" s="51"/>
      <c r="J11" s="51">
        <v>127</v>
      </c>
      <c r="K11" s="52"/>
      <c r="L11" s="51">
        <v>21</v>
      </c>
    </row>
    <row r="12" spans="1:12" ht="1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>
      <c r="A13" s="26"/>
      <c r="B13" s="18"/>
      <c r="C13" s="8"/>
      <c r="D13" s="19" t="s">
        <v>39</v>
      </c>
      <c r="E13" s="9"/>
      <c r="F13" s="21">
        <f>SUM(F6:F12)</f>
        <v>510</v>
      </c>
      <c r="G13" s="21">
        <f t="shared" ref="G13:J13" si="0">SUM(G6:G12)</f>
        <v>9.2799999999999994</v>
      </c>
      <c r="H13" s="21">
        <f t="shared" si="0"/>
        <v>8.375</v>
      </c>
      <c r="I13" s="21">
        <f t="shared" si="0"/>
        <v>79.599999999999994</v>
      </c>
      <c r="J13" s="21">
        <f t="shared" si="0"/>
        <v>608.20000000000005</v>
      </c>
      <c r="K13" s="27"/>
      <c r="L13" s="21">
        <f t="shared" ref="L13" si="1">SUM(L6:L12)</f>
        <v>66</v>
      </c>
    </row>
    <row r="14" spans="1:12" ht="1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.75" thickBot="1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5.75" thickBot="1">
      <c r="A19" s="25"/>
      <c r="B19" s="16"/>
      <c r="C19" s="11"/>
      <c r="D19" s="7" t="s">
        <v>28</v>
      </c>
      <c r="E19" s="77" t="s">
        <v>64</v>
      </c>
      <c r="F19" s="64">
        <v>250</v>
      </c>
      <c r="G19" s="97">
        <v>4.4800000000000004</v>
      </c>
      <c r="H19" s="97">
        <v>46.08</v>
      </c>
      <c r="I19" s="97">
        <v>15.3</v>
      </c>
      <c r="J19" s="65">
        <v>177.9</v>
      </c>
      <c r="K19" s="84">
        <v>119</v>
      </c>
      <c r="L19" s="51">
        <v>9.1</v>
      </c>
    </row>
    <row r="20" spans="1:12" ht="15.75" thickBot="1">
      <c r="A20" s="25"/>
      <c r="B20" s="16"/>
      <c r="C20" s="11"/>
      <c r="D20" s="7" t="s">
        <v>29</v>
      </c>
      <c r="E20" s="72" t="s">
        <v>65</v>
      </c>
      <c r="F20" s="69">
        <v>100</v>
      </c>
      <c r="G20" s="69">
        <v>15.7</v>
      </c>
      <c r="H20" s="69">
        <v>23.1</v>
      </c>
      <c r="I20" s="69">
        <v>3.2</v>
      </c>
      <c r="J20" s="70">
        <v>248.3</v>
      </c>
      <c r="K20" s="72">
        <v>245</v>
      </c>
      <c r="L20" s="51">
        <v>67.5</v>
      </c>
    </row>
    <row r="21" spans="1:12" ht="15.75" thickBot="1">
      <c r="A21" s="25"/>
      <c r="B21" s="16"/>
      <c r="C21" s="11"/>
      <c r="D21" s="7" t="s">
        <v>30</v>
      </c>
      <c r="E21" s="72" t="s">
        <v>47</v>
      </c>
      <c r="F21" s="69">
        <v>180</v>
      </c>
      <c r="G21" s="69">
        <v>5.66</v>
      </c>
      <c r="H21" s="69">
        <v>0.67</v>
      </c>
      <c r="I21" s="69">
        <v>31.9</v>
      </c>
      <c r="J21" s="70">
        <v>156</v>
      </c>
      <c r="K21" s="74">
        <v>309</v>
      </c>
      <c r="L21" s="51">
        <v>16.5</v>
      </c>
    </row>
    <row r="22" spans="1:12" ht="30.75" thickBot="1">
      <c r="A22" s="25"/>
      <c r="B22" s="16"/>
      <c r="C22" s="11"/>
      <c r="D22" s="7" t="s">
        <v>31</v>
      </c>
      <c r="E22" s="72" t="s">
        <v>48</v>
      </c>
      <c r="F22" s="68">
        <v>200</v>
      </c>
      <c r="G22" s="68">
        <v>0.08</v>
      </c>
      <c r="H22" s="68" t="s">
        <v>49</v>
      </c>
      <c r="I22" s="68">
        <v>26.3</v>
      </c>
      <c r="J22" s="72">
        <v>105</v>
      </c>
      <c r="K22" s="73" t="s">
        <v>50</v>
      </c>
      <c r="L22" s="51">
        <v>12.1</v>
      </c>
    </row>
    <row r="23" spans="1:12" ht="15.75" thickBot="1">
      <c r="A23" s="25"/>
      <c r="B23" s="16"/>
      <c r="C23" s="11"/>
      <c r="D23" s="7" t="s">
        <v>32</v>
      </c>
      <c r="E23" s="72" t="s">
        <v>59</v>
      </c>
      <c r="F23" s="68">
        <v>25</v>
      </c>
      <c r="G23" s="68">
        <v>2.98</v>
      </c>
      <c r="H23" s="68">
        <v>0.375</v>
      </c>
      <c r="I23" s="68">
        <v>18.100000000000001</v>
      </c>
      <c r="J23" s="72">
        <v>47</v>
      </c>
      <c r="K23" s="72" t="s">
        <v>66</v>
      </c>
      <c r="L23" s="51">
        <v>3</v>
      </c>
    </row>
    <row r="24" spans="1:12" ht="15.75" thickBot="1">
      <c r="A24" s="25"/>
      <c r="B24" s="16"/>
      <c r="C24" s="11"/>
      <c r="D24" s="7" t="s">
        <v>33</v>
      </c>
      <c r="E24" s="72" t="s">
        <v>60</v>
      </c>
      <c r="F24" s="68">
        <v>25</v>
      </c>
      <c r="G24" s="68">
        <v>5.96</v>
      </c>
      <c r="H24" s="68">
        <v>0.1</v>
      </c>
      <c r="I24" s="68">
        <v>48.3</v>
      </c>
      <c r="J24" s="72">
        <v>60.3</v>
      </c>
      <c r="K24" s="72" t="s">
        <v>66</v>
      </c>
      <c r="L24" s="51">
        <v>3</v>
      </c>
    </row>
    <row r="25" spans="1:12" ht="1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>
      <c r="A27" s="26"/>
      <c r="B27" s="18"/>
      <c r="C27" s="8"/>
      <c r="D27" s="19" t="s">
        <v>39</v>
      </c>
      <c r="E27" s="9"/>
      <c r="F27" s="21">
        <f>SUM(F18:F26)</f>
        <v>780</v>
      </c>
      <c r="G27" s="21">
        <f t="shared" ref="G27:J27" si="3">SUM(G18:G26)</f>
        <v>34.86</v>
      </c>
      <c r="H27" s="21">
        <f t="shared" si="3"/>
        <v>70.325000000000003</v>
      </c>
      <c r="I27" s="21">
        <f t="shared" si="3"/>
        <v>143.10000000000002</v>
      </c>
      <c r="J27" s="21">
        <f t="shared" si="3"/>
        <v>794.5</v>
      </c>
      <c r="K27" s="27"/>
      <c r="L27" s="21">
        <f ca="1">SUM(L24:L32)</f>
        <v>0</v>
      </c>
    </row>
    <row r="28" spans="1:12" ht="1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.75" thickBot="1">
      <c r="A47" s="31">
        <f>A6</f>
        <v>1</v>
      </c>
      <c r="B47" s="32">
        <f>B6</f>
        <v>1</v>
      </c>
      <c r="C47" s="88" t="s">
        <v>4</v>
      </c>
      <c r="D47" s="89"/>
      <c r="E47" s="33"/>
      <c r="F47" s="34">
        <f>F13+F17+F27+F32+F39+F46</f>
        <v>1290</v>
      </c>
      <c r="G47" s="34">
        <f t="shared" ref="G47:J47" si="7">G13+G17+G27+G32+G39+G46</f>
        <v>44.14</v>
      </c>
      <c r="H47" s="34">
        <f t="shared" si="7"/>
        <v>78.7</v>
      </c>
      <c r="I47" s="34">
        <f t="shared" si="7"/>
        <v>222.70000000000002</v>
      </c>
      <c r="J47" s="34">
        <f t="shared" si="7"/>
        <v>1402.7</v>
      </c>
      <c r="K47" s="35"/>
      <c r="L47" s="34">
        <f ca="1">L13+L17+L27+L32+L39+L46</f>
        <v>0</v>
      </c>
    </row>
    <row r="48" spans="1:12" ht="15.75" thickBot="1">
      <c r="A48" s="15">
        <v>1</v>
      </c>
      <c r="B48" s="16">
        <v>2</v>
      </c>
      <c r="C48" s="24" t="s">
        <v>20</v>
      </c>
      <c r="D48" s="5" t="s">
        <v>21</v>
      </c>
      <c r="E48" s="77" t="s">
        <v>67</v>
      </c>
      <c r="F48" s="64">
        <v>180</v>
      </c>
      <c r="G48" s="64">
        <v>8.9</v>
      </c>
      <c r="H48" s="64">
        <v>4.0999999999999996</v>
      </c>
      <c r="I48" s="64">
        <v>39.799999999999997</v>
      </c>
      <c r="J48" s="48">
        <v>314</v>
      </c>
      <c r="K48" s="49">
        <v>304</v>
      </c>
      <c r="L48" s="48">
        <v>20.9</v>
      </c>
    </row>
    <row r="49" spans="1:12" ht="15.75" thickBot="1">
      <c r="A49" s="15"/>
      <c r="B49" s="16"/>
      <c r="C49" s="11"/>
      <c r="D49" s="6"/>
      <c r="E49" s="77" t="s">
        <v>68</v>
      </c>
      <c r="F49" s="64">
        <v>100</v>
      </c>
      <c r="G49" s="85">
        <v>4.6500000000000004</v>
      </c>
      <c r="H49" s="85">
        <v>7.6</v>
      </c>
      <c r="I49" s="85">
        <v>0.45</v>
      </c>
      <c r="J49" s="51">
        <v>257.7</v>
      </c>
      <c r="K49" s="52">
        <v>290</v>
      </c>
      <c r="L49" s="51">
        <v>57.4</v>
      </c>
    </row>
    <row r="50" spans="1:12" ht="15.75" thickBot="1">
      <c r="A50" s="15"/>
      <c r="B50" s="16"/>
      <c r="C50" s="11"/>
      <c r="D50" s="7" t="s">
        <v>22</v>
      </c>
      <c r="E50" s="77" t="s">
        <v>52</v>
      </c>
      <c r="F50" s="64">
        <v>200</v>
      </c>
      <c r="G50" s="64" t="s">
        <v>53</v>
      </c>
      <c r="H50" s="64" t="s">
        <v>54</v>
      </c>
      <c r="I50" s="64" t="s">
        <v>55</v>
      </c>
      <c r="J50" s="65">
        <v>60</v>
      </c>
      <c r="K50" s="98">
        <v>376</v>
      </c>
      <c r="L50" s="51">
        <v>3.95</v>
      </c>
    </row>
    <row r="51" spans="1:12" ht="15.75" thickBot="1">
      <c r="A51" s="15"/>
      <c r="B51" s="16"/>
      <c r="C51" s="11"/>
      <c r="D51" s="7" t="s">
        <v>23</v>
      </c>
      <c r="E51" s="72" t="s">
        <v>51</v>
      </c>
      <c r="F51" s="69">
        <v>25</v>
      </c>
      <c r="G51" s="68">
        <v>2.98</v>
      </c>
      <c r="H51" s="68">
        <v>0.375</v>
      </c>
      <c r="I51" s="68">
        <v>18.100000000000001</v>
      </c>
      <c r="J51" s="72">
        <v>47</v>
      </c>
      <c r="K51" s="72" t="s">
        <v>69</v>
      </c>
      <c r="L51" s="51">
        <v>3</v>
      </c>
    </row>
    <row r="52" spans="1:12" ht="1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>
      <c r="A55" s="17"/>
      <c r="B55" s="18"/>
      <c r="C55" s="8"/>
      <c r="D55" s="19" t="s">
        <v>39</v>
      </c>
      <c r="E55" s="9"/>
      <c r="F55" s="21">
        <f>SUM(F48:F54)</f>
        <v>505</v>
      </c>
      <c r="G55" s="21">
        <f t="shared" ref="G55" si="8">SUM(G48:G54)</f>
        <v>16.53</v>
      </c>
      <c r="H55" s="21">
        <f t="shared" ref="H55" si="9">SUM(H48:H54)</f>
        <v>12.074999999999999</v>
      </c>
      <c r="I55" s="21">
        <f t="shared" ref="I55" si="10">SUM(I48:I54)</f>
        <v>58.35</v>
      </c>
      <c r="J55" s="21">
        <f t="shared" ref="J55" si="11">SUM(J48:J54)</f>
        <v>678.7</v>
      </c>
      <c r="K55" s="27"/>
      <c r="L55" s="21">
        <f t="shared" ref="L55:L97" si="12">SUM(L48:L54)</f>
        <v>85.25</v>
      </c>
    </row>
    <row r="56" spans="1:12" ht="1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32.25" customHeight="1" thickBot="1">
      <c r="A61" s="15"/>
      <c r="B61" s="16"/>
      <c r="C61" s="11"/>
      <c r="D61" s="7" t="s">
        <v>28</v>
      </c>
      <c r="E61" s="100" t="s">
        <v>70</v>
      </c>
      <c r="F61" s="67">
        <v>260</v>
      </c>
      <c r="G61" s="67">
        <v>2.4</v>
      </c>
      <c r="H61" s="67">
        <v>7.3</v>
      </c>
      <c r="I61" s="67">
        <v>10.199999999999999</v>
      </c>
      <c r="J61" s="101">
        <v>116.6</v>
      </c>
      <c r="K61" s="102">
        <v>88</v>
      </c>
      <c r="L61" s="101">
        <v>18.399999999999999</v>
      </c>
    </row>
    <row r="62" spans="1:12" ht="15.75" thickBot="1">
      <c r="A62" s="15"/>
      <c r="B62" s="16"/>
      <c r="C62" s="11"/>
      <c r="D62" s="7" t="s">
        <v>29</v>
      </c>
      <c r="E62" s="77" t="s">
        <v>68</v>
      </c>
      <c r="F62" s="64">
        <v>100</v>
      </c>
      <c r="G62" s="63">
        <v>4.6500000000000004</v>
      </c>
      <c r="H62" s="63">
        <v>7.6</v>
      </c>
      <c r="I62" s="63">
        <v>0.45</v>
      </c>
      <c r="J62" s="51">
        <v>257.7</v>
      </c>
      <c r="K62" s="52">
        <v>290</v>
      </c>
      <c r="L62" s="51">
        <v>57.4</v>
      </c>
    </row>
    <row r="63" spans="1:12" ht="15.75" thickBot="1">
      <c r="A63" s="15"/>
      <c r="B63" s="16"/>
      <c r="C63" s="11"/>
      <c r="D63" s="7" t="s">
        <v>30</v>
      </c>
      <c r="E63" s="77" t="s">
        <v>67</v>
      </c>
      <c r="F63" s="64">
        <v>180</v>
      </c>
      <c r="G63" s="64">
        <v>8.9</v>
      </c>
      <c r="H63" s="64">
        <v>4.0999999999999996</v>
      </c>
      <c r="I63" s="64">
        <v>39.799999999999997</v>
      </c>
      <c r="J63" s="51">
        <v>314</v>
      </c>
      <c r="K63" s="52">
        <v>302</v>
      </c>
      <c r="L63" s="51">
        <v>21</v>
      </c>
    </row>
    <row r="64" spans="1:12" ht="30.75" thickBot="1">
      <c r="A64" s="15"/>
      <c r="B64" s="16"/>
      <c r="C64" s="11"/>
      <c r="D64" s="7" t="s">
        <v>31</v>
      </c>
      <c r="E64" s="72" t="s">
        <v>48</v>
      </c>
      <c r="F64" s="68">
        <v>200</v>
      </c>
      <c r="G64" s="68">
        <v>0.08</v>
      </c>
      <c r="H64" s="68" t="s">
        <v>49</v>
      </c>
      <c r="I64" s="68">
        <v>26.3</v>
      </c>
      <c r="J64" s="51">
        <v>105</v>
      </c>
      <c r="K64" s="81" t="s">
        <v>56</v>
      </c>
      <c r="L64" s="51">
        <v>12.1</v>
      </c>
    </row>
    <row r="65" spans="1:12" ht="15.75" thickBot="1">
      <c r="A65" s="15"/>
      <c r="B65" s="16"/>
      <c r="C65" s="11"/>
      <c r="D65" s="7" t="s">
        <v>32</v>
      </c>
      <c r="E65" s="72" t="s">
        <v>59</v>
      </c>
      <c r="F65" s="68">
        <v>25</v>
      </c>
      <c r="G65" s="68">
        <v>2.98</v>
      </c>
      <c r="H65" s="68">
        <v>0.375</v>
      </c>
      <c r="I65" s="68">
        <v>18.100000000000001</v>
      </c>
      <c r="J65" s="51">
        <v>47</v>
      </c>
      <c r="K65" s="81" t="s">
        <v>57</v>
      </c>
      <c r="L65" s="51">
        <v>3</v>
      </c>
    </row>
    <row r="66" spans="1:12" ht="15.75" thickBot="1">
      <c r="A66" s="15"/>
      <c r="B66" s="16"/>
      <c r="C66" s="11"/>
      <c r="D66" s="7" t="s">
        <v>33</v>
      </c>
      <c r="E66" s="72" t="s">
        <v>60</v>
      </c>
      <c r="F66" s="68">
        <v>25</v>
      </c>
      <c r="G66" s="68">
        <v>5.96</v>
      </c>
      <c r="H66" s="68">
        <v>0.1</v>
      </c>
      <c r="I66" s="68">
        <v>48.3</v>
      </c>
      <c r="J66" s="51">
        <v>60.3</v>
      </c>
      <c r="K66" s="81" t="s">
        <v>57</v>
      </c>
      <c r="L66" s="51">
        <v>3</v>
      </c>
    </row>
    <row r="67" spans="1:12" ht="1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>
      <c r="A69" s="17"/>
      <c r="B69" s="18"/>
      <c r="C69" s="8"/>
      <c r="D69" s="19" t="s">
        <v>39</v>
      </c>
      <c r="E69" s="9"/>
      <c r="F69" s="21">
        <f>SUM(F60:F68)</f>
        <v>790</v>
      </c>
      <c r="G69" s="21">
        <f t="shared" ref="G69" si="18">SUM(G60:G68)</f>
        <v>24.970000000000002</v>
      </c>
      <c r="H69" s="21">
        <f t="shared" ref="H69" si="19">SUM(H60:H68)</f>
        <v>19.475000000000001</v>
      </c>
      <c r="I69" s="21">
        <f t="shared" ref="I69" si="20">SUM(I60:I68)</f>
        <v>143.14999999999998</v>
      </c>
      <c r="J69" s="21">
        <f t="shared" ref="J69" si="21">SUM(J60:J68)</f>
        <v>900.59999999999991</v>
      </c>
      <c r="K69" s="27"/>
      <c r="L69" s="21">
        <f t="shared" ref="L69" ca="1" si="22">SUM(L66:L74)</f>
        <v>0</v>
      </c>
    </row>
    <row r="70" spans="1:12" ht="1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thickBot="1">
      <c r="A89" s="36">
        <f>A48</f>
        <v>1</v>
      </c>
      <c r="B89" s="36">
        <f>B48</f>
        <v>2</v>
      </c>
      <c r="C89" s="88" t="s">
        <v>4</v>
      </c>
      <c r="D89" s="89"/>
      <c r="E89" s="33"/>
      <c r="F89" s="34">
        <f>F55+F59+F69+F74+F81+F88</f>
        <v>1295</v>
      </c>
      <c r="G89" s="34">
        <f t="shared" ref="G89" si="38">G55+G59+G69+G74+G81+G88</f>
        <v>41.5</v>
      </c>
      <c r="H89" s="34">
        <f t="shared" ref="H89" si="39">H55+H59+H69+H74+H81+H88</f>
        <v>31.55</v>
      </c>
      <c r="I89" s="34">
        <f t="shared" ref="I89" si="40">I55+I59+I69+I74+I81+I88</f>
        <v>201.49999999999997</v>
      </c>
      <c r="J89" s="34">
        <f t="shared" ref="J89" si="41">J55+J59+J69+J74+J81+J88</f>
        <v>1579.3</v>
      </c>
      <c r="K89" s="35"/>
      <c r="L89" s="34">
        <f t="shared" ref="L89" ca="1" si="42">L55+L59+L69+L74+L81+L88</f>
        <v>0</v>
      </c>
    </row>
    <row r="90" spans="1:12" ht="15.75" thickBot="1">
      <c r="A90" s="22">
        <v>1</v>
      </c>
      <c r="B90" s="23">
        <v>3</v>
      </c>
      <c r="C90" s="24" t="s">
        <v>20</v>
      </c>
      <c r="D90" s="5" t="s">
        <v>21</v>
      </c>
      <c r="E90" s="77" t="s">
        <v>71</v>
      </c>
      <c r="F90" s="64">
        <v>180</v>
      </c>
      <c r="G90" s="64">
        <v>3.06</v>
      </c>
      <c r="H90" s="64">
        <v>4.8</v>
      </c>
      <c r="I90" s="64">
        <v>20.399999999999999</v>
      </c>
      <c r="J90" s="48">
        <v>246.6</v>
      </c>
      <c r="K90" s="49">
        <v>312</v>
      </c>
      <c r="L90" s="48">
        <v>28.25</v>
      </c>
    </row>
    <row r="91" spans="1:12" ht="15.75" thickBot="1">
      <c r="A91" s="25"/>
      <c r="B91" s="16"/>
      <c r="C91" s="11"/>
      <c r="D91" s="6"/>
      <c r="E91" s="77" t="s">
        <v>72</v>
      </c>
      <c r="F91" s="64">
        <v>100</v>
      </c>
      <c r="G91" s="64">
        <v>11.8</v>
      </c>
      <c r="H91" s="64">
        <v>13.1</v>
      </c>
      <c r="I91" s="64">
        <v>11</v>
      </c>
      <c r="J91" s="51">
        <v>209.5</v>
      </c>
      <c r="K91" s="52">
        <v>274</v>
      </c>
      <c r="L91" s="51">
        <v>46.45</v>
      </c>
    </row>
    <row r="92" spans="1:12" ht="30.75" thickBot="1">
      <c r="A92" s="25"/>
      <c r="B92" s="16"/>
      <c r="C92" s="11"/>
      <c r="D92" s="7" t="s">
        <v>22</v>
      </c>
      <c r="E92" s="77" t="s">
        <v>48</v>
      </c>
      <c r="F92" s="63">
        <v>200</v>
      </c>
      <c r="G92" s="63">
        <v>0.08</v>
      </c>
      <c r="H92" s="63" t="s">
        <v>49</v>
      </c>
      <c r="I92" s="63">
        <v>26.3</v>
      </c>
      <c r="J92" s="51">
        <v>105</v>
      </c>
      <c r="K92" s="81" t="s">
        <v>56</v>
      </c>
      <c r="L92" s="51">
        <v>17.25</v>
      </c>
    </row>
    <row r="93" spans="1:12" ht="15.75" thickBot="1">
      <c r="A93" s="25"/>
      <c r="B93" s="16"/>
      <c r="C93" s="11"/>
      <c r="D93" s="7" t="s">
        <v>23</v>
      </c>
      <c r="E93" s="72" t="s">
        <v>51</v>
      </c>
      <c r="F93" s="69">
        <v>25</v>
      </c>
      <c r="G93" s="68">
        <v>2.98</v>
      </c>
      <c r="H93" s="68">
        <v>0.375</v>
      </c>
      <c r="I93" s="68">
        <v>18.100000000000001</v>
      </c>
      <c r="J93" s="51">
        <v>47</v>
      </c>
      <c r="K93" s="81" t="s">
        <v>57</v>
      </c>
      <c r="L93" s="51">
        <v>3</v>
      </c>
    </row>
    <row r="94" spans="1:12" ht="1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>
      <c r="A97" s="26"/>
      <c r="B97" s="18"/>
      <c r="C97" s="8"/>
      <c r="D97" s="19" t="s">
        <v>39</v>
      </c>
      <c r="E97" s="9"/>
      <c r="F97" s="21">
        <f>SUM(F90:F96)</f>
        <v>505</v>
      </c>
      <c r="G97" s="21">
        <f t="shared" ref="G97" si="43">SUM(G90:G96)</f>
        <v>17.920000000000002</v>
      </c>
      <c r="H97" s="21">
        <f t="shared" ref="H97" si="44">SUM(H90:H96)</f>
        <v>18.274999999999999</v>
      </c>
      <c r="I97" s="21">
        <f t="shared" ref="I97" si="45">SUM(I90:I96)</f>
        <v>75.800000000000011</v>
      </c>
      <c r="J97" s="21">
        <f t="shared" ref="J97" si="46">SUM(J90:J96)</f>
        <v>608.1</v>
      </c>
      <c r="K97" s="27"/>
      <c r="L97" s="21">
        <f t="shared" si="12"/>
        <v>94.95</v>
      </c>
    </row>
    <row r="98" spans="1:12" ht="1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.75" thickBot="1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2" ht="15.75" thickBot="1">
      <c r="A103" s="25"/>
      <c r="B103" s="16"/>
      <c r="C103" s="11"/>
      <c r="D103" s="7" t="s">
        <v>28</v>
      </c>
      <c r="E103" s="77" t="s">
        <v>73</v>
      </c>
      <c r="F103" s="103">
        <v>260</v>
      </c>
      <c r="G103" s="85">
        <v>2</v>
      </c>
      <c r="H103" s="85">
        <v>4.88</v>
      </c>
      <c r="I103" s="85">
        <v>12.2</v>
      </c>
      <c r="J103" s="65">
        <v>110.4</v>
      </c>
      <c r="K103" s="77">
        <v>95</v>
      </c>
      <c r="L103" s="51">
        <v>22.4</v>
      </c>
    </row>
    <row r="104" spans="1:12" ht="15.75" thickBot="1">
      <c r="A104" s="25"/>
      <c r="B104" s="16"/>
      <c r="C104" s="11"/>
      <c r="D104" s="7" t="s">
        <v>29</v>
      </c>
      <c r="E104" s="72" t="s">
        <v>72</v>
      </c>
      <c r="F104" s="69">
        <v>100</v>
      </c>
      <c r="G104" s="69">
        <v>11.8</v>
      </c>
      <c r="H104" s="69">
        <v>13.1</v>
      </c>
      <c r="I104" s="69">
        <v>11</v>
      </c>
      <c r="J104" s="70">
        <v>209.5</v>
      </c>
      <c r="K104" s="72">
        <v>274</v>
      </c>
      <c r="L104" s="51">
        <v>46.45</v>
      </c>
    </row>
    <row r="105" spans="1:12" ht="15.75" thickBot="1">
      <c r="A105" s="25"/>
      <c r="B105" s="16"/>
      <c r="C105" s="11"/>
      <c r="D105" s="7" t="s">
        <v>30</v>
      </c>
      <c r="E105" s="72" t="s">
        <v>71</v>
      </c>
      <c r="F105" s="69">
        <v>180</v>
      </c>
      <c r="G105" s="69">
        <v>3.06</v>
      </c>
      <c r="H105" s="69">
        <v>4.8</v>
      </c>
      <c r="I105" s="69">
        <v>20.399999999999999</v>
      </c>
      <c r="J105" s="70">
        <v>246.6</v>
      </c>
      <c r="K105" s="72">
        <v>312</v>
      </c>
      <c r="L105" s="51">
        <v>28.25</v>
      </c>
    </row>
    <row r="106" spans="1:12" ht="30.75" thickBot="1">
      <c r="A106" s="25"/>
      <c r="B106" s="16"/>
      <c r="C106" s="11"/>
      <c r="D106" s="7" t="s">
        <v>31</v>
      </c>
      <c r="E106" s="72" t="s">
        <v>48</v>
      </c>
      <c r="F106" s="68">
        <v>200</v>
      </c>
      <c r="G106" s="68">
        <v>0.08</v>
      </c>
      <c r="H106" s="68" t="s">
        <v>49</v>
      </c>
      <c r="I106" s="68">
        <v>26.3</v>
      </c>
      <c r="J106" s="72">
        <v>105</v>
      </c>
      <c r="K106" s="73" t="s">
        <v>50</v>
      </c>
      <c r="L106" s="51">
        <v>17.25</v>
      </c>
    </row>
    <row r="107" spans="1:12" ht="15.75" thickBot="1">
      <c r="A107" s="25"/>
      <c r="B107" s="16"/>
      <c r="C107" s="11"/>
      <c r="D107" s="7" t="s">
        <v>32</v>
      </c>
      <c r="E107" s="72" t="s">
        <v>59</v>
      </c>
      <c r="F107" s="68">
        <v>25</v>
      </c>
      <c r="G107" s="68">
        <v>2.98</v>
      </c>
      <c r="H107" s="68">
        <v>0.375</v>
      </c>
      <c r="I107" s="68">
        <v>18.100000000000001</v>
      </c>
      <c r="J107" s="72">
        <v>47</v>
      </c>
      <c r="K107" s="72" t="s">
        <v>66</v>
      </c>
      <c r="L107" s="51">
        <v>3</v>
      </c>
    </row>
    <row r="108" spans="1:12" ht="15.75" thickBot="1">
      <c r="A108" s="25"/>
      <c r="B108" s="16"/>
      <c r="C108" s="11"/>
      <c r="D108" s="7" t="s">
        <v>33</v>
      </c>
      <c r="E108" s="72" t="s">
        <v>60</v>
      </c>
      <c r="F108" s="68">
        <v>25</v>
      </c>
      <c r="G108" s="68">
        <v>5.96</v>
      </c>
      <c r="H108" s="68">
        <v>0.1</v>
      </c>
      <c r="I108" s="68">
        <v>48.3</v>
      </c>
      <c r="J108" s="72">
        <v>60.3</v>
      </c>
      <c r="K108" s="72" t="s">
        <v>66</v>
      </c>
      <c r="L108" s="51">
        <v>3</v>
      </c>
    </row>
    <row r="109" spans="1:12" ht="1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>
      <c r="A111" s="26"/>
      <c r="B111" s="18"/>
      <c r="C111" s="8"/>
      <c r="D111" s="19" t="s">
        <v>39</v>
      </c>
      <c r="E111" s="9"/>
      <c r="F111" s="21">
        <f>SUM(F102:F110)</f>
        <v>790</v>
      </c>
      <c r="G111" s="21">
        <f t="shared" ref="G111" si="52">SUM(G102:G110)</f>
        <v>25.88</v>
      </c>
      <c r="H111" s="21">
        <f t="shared" ref="H111" si="53">SUM(H102:H110)</f>
        <v>23.255000000000003</v>
      </c>
      <c r="I111" s="21">
        <f t="shared" ref="I111" si="54">SUM(I102:I110)</f>
        <v>136.30000000000001</v>
      </c>
      <c r="J111" s="21">
        <f t="shared" ref="J111" si="55">SUM(J102:J110)</f>
        <v>778.8</v>
      </c>
      <c r="K111" s="27"/>
      <c r="L111" s="21">
        <f t="shared" ref="L111" ca="1" si="56">SUM(L108:L116)</f>
        <v>0</v>
      </c>
    </row>
    <row r="112" spans="1:12" ht="1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thickBot="1">
      <c r="A131" s="31">
        <f>A90</f>
        <v>1</v>
      </c>
      <c r="B131" s="32">
        <f>B90</f>
        <v>3</v>
      </c>
      <c r="C131" s="88" t="s">
        <v>4</v>
      </c>
      <c r="D131" s="89"/>
      <c r="E131" s="33"/>
      <c r="F131" s="34">
        <f>F97+F101+F111+F116+F123+F130</f>
        <v>1295</v>
      </c>
      <c r="G131" s="34">
        <f t="shared" ref="G131" si="72">G97+G101+G111+G116+G123+G130</f>
        <v>43.8</v>
      </c>
      <c r="H131" s="34">
        <f t="shared" ref="H131" si="73">H97+H101+H111+H116+H123+H130</f>
        <v>41.53</v>
      </c>
      <c r="I131" s="34">
        <f t="shared" ref="I131" si="74">I97+I101+I111+I116+I123+I130</f>
        <v>212.10000000000002</v>
      </c>
      <c r="J131" s="34">
        <f t="shared" ref="J131" si="75">J97+J101+J111+J116+J123+J130</f>
        <v>1386.9</v>
      </c>
      <c r="K131" s="35"/>
      <c r="L131" s="34">
        <f t="shared" ref="L131" ca="1" si="76">L97+L101+L111+L116+L123+L130</f>
        <v>0</v>
      </c>
    </row>
    <row r="132" spans="1:12" ht="15.75" thickBot="1">
      <c r="A132" s="22">
        <v>1</v>
      </c>
      <c r="B132" s="23">
        <v>4</v>
      </c>
      <c r="C132" s="24" t="s">
        <v>20</v>
      </c>
      <c r="D132" s="5" t="s">
        <v>21</v>
      </c>
      <c r="E132" s="77" t="s">
        <v>74</v>
      </c>
      <c r="F132" s="64">
        <v>280</v>
      </c>
      <c r="G132" s="64">
        <v>20.6</v>
      </c>
      <c r="H132" s="64">
        <v>20</v>
      </c>
      <c r="I132" s="64">
        <v>42.8</v>
      </c>
      <c r="J132" s="48">
        <v>434.3</v>
      </c>
      <c r="K132" s="49">
        <v>291</v>
      </c>
      <c r="L132" s="48">
        <v>69.45</v>
      </c>
    </row>
    <row r="133" spans="1:12" ht="15.75" thickBot="1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30.75" thickBot="1">
      <c r="A134" s="25"/>
      <c r="B134" s="16"/>
      <c r="C134" s="11"/>
      <c r="D134" s="7" t="s">
        <v>22</v>
      </c>
      <c r="E134" s="77" t="s">
        <v>48</v>
      </c>
      <c r="F134" s="63">
        <v>200</v>
      </c>
      <c r="G134" s="63">
        <v>0.08</v>
      </c>
      <c r="H134" s="63" t="s">
        <v>49</v>
      </c>
      <c r="I134" s="51"/>
      <c r="J134" s="51">
        <v>105</v>
      </c>
      <c r="K134" s="81" t="s">
        <v>56</v>
      </c>
      <c r="L134" s="51">
        <v>17.25</v>
      </c>
    </row>
    <row r="135" spans="1:12" ht="15.75" thickBot="1">
      <c r="A135" s="25"/>
      <c r="B135" s="16"/>
      <c r="C135" s="11"/>
      <c r="D135" s="7" t="s">
        <v>23</v>
      </c>
      <c r="E135" s="72" t="s">
        <v>51</v>
      </c>
      <c r="F135" s="69">
        <v>25</v>
      </c>
      <c r="G135" s="69">
        <v>1.5</v>
      </c>
      <c r="H135" s="69">
        <v>0.2</v>
      </c>
      <c r="I135" s="51"/>
      <c r="J135" s="51">
        <v>47</v>
      </c>
      <c r="K135" s="81" t="s">
        <v>57</v>
      </c>
      <c r="L135" s="51">
        <v>3</v>
      </c>
    </row>
    <row r="136" spans="1:12" ht="1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>
      <c r="A139" s="26"/>
      <c r="B139" s="18"/>
      <c r="C139" s="8"/>
      <c r="D139" s="19" t="s">
        <v>39</v>
      </c>
      <c r="E139" s="9"/>
      <c r="F139" s="21">
        <f>SUM(F132:F138)</f>
        <v>505</v>
      </c>
      <c r="G139" s="21">
        <f t="shared" ref="G139" si="77">SUM(G132:G138)</f>
        <v>22.18</v>
      </c>
      <c r="H139" s="21">
        <f t="shared" ref="H139" si="78">SUM(H132:H138)</f>
        <v>20.2</v>
      </c>
      <c r="I139" s="21">
        <f t="shared" ref="I139" si="79">SUM(I132:I138)</f>
        <v>42.8</v>
      </c>
      <c r="J139" s="21">
        <f t="shared" ref="J139" si="80">SUM(J132:J138)</f>
        <v>586.29999999999995</v>
      </c>
      <c r="K139" s="27"/>
      <c r="L139" s="21">
        <f t="shared" ref="L139:L181" si="81">SUM(L132:L138)</f>
        <v>89.7</v>
      </c>
    </row>
    <row r="140" spans="1:12" ht="1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.75" thickBot="1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52"/>
      <c r="L144" s="51"/>
    </row>
    <row r="145" spans="1:12" ht="15.75" thickBot="1">
      <c r="A145" s="25"/>
      <c r="B145" s="16"/>
      <c r="C145" s="11"/>
      <c r="D145" s="7" t="s">
        <v>28</v>
      </c>
      <c r="E145" s="77" t="s">
        <v>75</v>
      </c>
      <c r="F145" s="64">
        <v>260</v>
      </c>
      <c r="G145" s="64">
        <v>2.9</v>
      </c>
      <c r="H145" s="64">
        <v>6.8</v>
      </c>
      <c r="I145" s="64">
        <v>14.4</v>
      </c>
      <c r="J145" s="65">
        <v>132.30000000000001</v>
      </c>
      <c r="K145" s="77">
        <v>84</v>
      </c>
      <c r="L145" s="51">
        <v>16.75</v>
      </c>
    </row>
    <row r="146" spans="1:12" ht="15.75" thickBot="1">
      <c r="A146" s="25"/>
      <c r="B146" s="16"/>
      <c r="C146" s="11"/>
      <c r="D146" s="7" t="s">
        <v>29</v>
      </c>
      <c r="E146" s="72" t="s">
        <v>74</v>
      </c>
      <c r="F146" s="69">
        <v>280</v>
      </c>
      <c r="G146" s="69">
        <v>20.6</v>
      </c>
      <c r="H146" s="69">
        <v>20</v>
      </c>
      <c r="I146" s="69">
        <v>42.8</v>
      </c>
      <c r="J146" s="70">
        <v>434.3</v>
      </c>
      <c r="K146" s="72">
        <v>291</v>
      </c>
      <c r="L146" s="51">
        <v>69.75</v>
      </c>
    </row>
    <row r="147" spans="1:12" ht="15.75" thickBot="1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30.75" thickBot="1">
      <c r="A148" s="25"/>
      <c r="B148" s="16"/>
      <c r="C148" s="11"/>
      <c r="D148" s="7" t="s">
        <v>31</v>
      </c>
      <c r="E148" s="77" t="s">
        <v>48</v>
      </c>
      <c r="F148" s="63">
        <v>200</v>
      </c>
      <c r="G148" s="63">
        <v>0.08</v>
      </c>
      <c r="H148" s="63" t="s">
        <v>49</v>
      </c>
      <c r="I148" s="63">
        <v>26.3</v>
      </c>
      <c r="J148" s="77">
        <v>105</v>
      </c>
      <c r="K148" s="81" t="s">
        <v>56</v>
      </c>
      <c r="L148" s="51">
        <v>17.25</v>
      </c>
    </row>
    <row r="149" spans="1:12" ht="15.75" thickBot="1">
      <c r="A149" s="25"/>
      <c r="B149" s="16"/>
      <c r="C149" s="11"/>
      <c r="D149" s="7" t="s">
        <v>32</v>
      </c>
      <c r="E149" s="72" t="s">
        <v>59</v>
      </c>
      <c r="F149" s="68">
        <v>25</v>
      </c>
      <c r="G149" s="68">
        <v>2.98</v>
      </c>
      <c r="H149" s="68">
        <v>0.375</v>
      </c>
      <c r="I149" s="68">
        <v>18.100000000000001</v>
      </c>
      <c r="J149" s="72">
        <v>47</v>
      </c>
      <c r="K149" s="81" t="s">
        <v>57</v>
      </c>
      <c r="L149" s="51">
        <v>3</v>
      </c>
    </row>
    <row r="150" spans="1:12" ht="15.75" thickBot="1">
      <c r="A150" s="25"/>
      <c r="B150" s="16"/>
      <c r="C150" s="11"/>
      <c r="D150" s="7" t="s">
        <v>33</v>
      </c>
      <c r="E150" s="72" t="s">
        <v>60</v>
      </c>
      <c r="F150" s="68">
        <v>25</v>
      </c>
      <c r="G150" s="68">
        <v>5.96</v>
      </c>
      <c r="H150" s="68">
        <v>0.1</v>
      </c>
      <c r="I150" s="68">
        <v>48.3</v>
      </c>
      <c r="J150" s="72">
        <v>60.3</v>
      </c>
      <c r="K150" s="81" t="s">
        <v>57</v>
      </c>
      <c r="L150" s="51">
        <v>3</v>
      </c>
    </row>
    <row r="151" spans="1:12" ht="1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>
      <c r="A153" s="26"/>
      <c r="B153" s="18"/>
      <c r="C153" s="8"/>
      <c r="D153" s="19" t="s">
        <v>39</v>
      </c>
      <c r="E153" s="9"/>
      <c r="F153" s="21">
        <f>SUM(F144:F152)</f>
        <v>790</v>
      </c>
      <c r="G153" s="21">
        <f t="shared" ref="G153" si="87">SUM(G144:G152)</f>
        <v>32.519999999999996</v>
      </c>
      <c r="H153" s="21">
        <f t="shared" ref="H153" si="88">SUM(H144:H152)</f>
        <v>27.275000000000002</v>
      </c>
      <c r="I153" s="21">
        <f t="shared" ref="I153" si="89">SUM(I144:I152)</f>
        <v>149.89999999999998</v>
      </c>
      <c r="J153" s="21">
        <f t="shared" ref="J153" si="90">SUM(J144:J152)</f>
        <v>778.9</v>
      </c>
      <c r="K153" s="27"/>
      <c r="L153" s="21">
        <f t="shared" ref="L153" ca="1" si="91">SUM(L150:L158)</f>
        <v>0</v>
      </c>
    </row>
    <row r="154" spans="1:12" ht="1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thickBot="1">
      <c r="A173" s="31">
        <f>A132</f>
        <v>1</v>
      </c>
      <c r="B173" s="32">
        <f>B132</f>
        <v>4</v>
      </c>
      <c r="C173" s="88" t="s">
        <v>4</v>
      </c>
      <c r="D173" s="89"/>
      <c r="E173" s="33"/>
      <c r="F173" s="34">
        <f>F139+F143+F153+F158+F165+F172</f>
        <v>1295</v>
      </c>
      <c r="G173" s="34">
        <f t="shared" ref="G173" si="107">G139+G143+G153+G158+G165+G172</f>
        <v>54.699999999999996</v>
      </c>
      <c r="H173" s="34">
        <f t="shared" ref="H173" si="108">H139+H143+H153+H158+H165+H172</f>
        <v>47.475000000000001</v>
      </c>
      <c r="I173" s="34">
        <f t="shared" ref="I173" si="109">I139+I143+I153+I158+I165+I172</f>
        <v>192.7</v>
      </c>
      <c r="J173" s="34">
        <f t="shared" ref="J173" si="110">J139+J143+J153+J158+J165+J172</f>
        <v>1365.1999999999998</v>
      </c>
      <c r="K173" s="35"/>
      <c r="L173" s="34">
        <f t="shared" ref="L173" ca="1" si="111">L139+L143+L153+L158+L165+L172</f>
        <v>0</v>
      </c>
    </row>
    <row r="174" spans="1:12" ht="15.75" thickBot="1">
      <c r="A174" s="22">
        <v>1</v>
      </c>
      <c r="B174" s="23">
        <v>5</v>
      </c>
      <c r="C174" s="24" t="s">
        <v>20</v>
      </c>
      <c r="D174" s="5" t="s">
        <v>21</v>
      </c>
      <c r="E174" s="77" t="s">
        <v>76</v>
      </c>
      <c r="F174" s="103">
        <v>150</v>
      </c>
      <c r="G174" s="64">
        <v>45.3</v>
      </c>
      <c r="H174" s="64">
        <v>13.2</v>
      </c>
      <c r="I174" s="64">
        <v>47</v>
      </c>
      <c r="J174" s="48">
        <v>495.8</v>
      </c>
      <c r="K174" s="49">
        <v>223</v>
      </c>
      <c r="L174" s="48">
        <v>61.75</v>
      </c>
    </row>
    <row r="175" spans="1:12" ht="15.75" thickBot="1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.75" thickBot="1">
      <c r="A176" s="25"/>
      <c r="B176" s="16"/>
      <c r="C176" s="11"/>
      <c r="D176" s="7" t="s">
        <v>22</v>
      </c>
      <c r="E176" s="77" t="s">
        <v>52</v>
      </c>
      <c r="F176" s="64">
        <v>200</v>
      </c>
      <c r="G176" s="85" t="s">
        <v>53</v>
      </c>
      <c r="H176" s="85" t="s">
        <v>54</v>
      </c>
      <c r="I176" s="85" t="s">
        <v>55</v>
      </c>
      <c r="J176" s="51">
        <v>60</v>
      </c>
      <c r="K176" s="52">
        <v>376</v>
      </c>
      <c r="L176" s="51">
        <v>3.95</v>
      </c>
    </row>
    <row r="177" spans="1:12" ht="15.75" thickBot="1">
      <c r="A177" s="25"/>
      <c r="B177" s="16"/>
      <c r="C177" s="11"/>
      <c r="D177" s="7" t="s">
        <v>23</v>
      </c>
      <c r="E177" s="72" t="s">
        <v>46</v>
      </c>
      <c r="F177" s="69">
        <v>30</v>
      </c>
      <c r="G177" s="68">
        <v>2.98</v>
      </c>
      <c r="H177" s="68">
        <v>0.375</v>
      </c>
      <c r="I177" s="68">
        <v>18.100000000000001</v>
      </c>
      <c r="J177" s="51">
        <v>47</v>
      </c>
      <c r="K177" s="81" t="s">
        <v>57</v>
      </c>
      <c r="L177" s="51">
        <v>3</v>
      </c>
    </row>
    <row r="178" spans="1:12" ht="15.75" thickBot="1">
      <c r="A178" s="25"/>
      <c r="B178" s="16"/>
      <c r="C178" s="11"/>
      <c r="D178" s="7" t="s">
        <v>24</v>
      </c>
      <c r="E178" s="72" t="s">
        <v>77</v>
      </c>
      <c r="F178" s="69">
        <v>160</v>
      </c>
      <c r="G178" s="69"/>
      <c r="H178" s="69"/>
      <c r="I178" s="69"/>
      <c r="J178" s="51">
        <v>87</v>
      </c>
      <c r="K178" s="52"/>
      <c r="L178" s="51">
        <v>23.3</v>
      </c>
    </row>
    <row r="179" spans="1:12" ht="1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>
      <c r="A181" s="26"/>
      <c r="B181" s="18"/>
      <c r="C181" s="8"/>
      <c r="D181" s="19" t="s">
        <v>39</v>
      </c>
      <c r="E181" s="9"/>
      <c r="F181" s="21">
        <f>SUM(F174:F180)</f>
        <v>540</v>
      </c>
      <c r="G181" s="21">
        <f t="shared" ref="G181" si="112">SUM(G174:G180)</f>
        <v>48.279999999999994</v>
      </c>
      <c r="H181" s="21">
        <f t="shared" ref="H181" si="113">SUM(H174:H180)</f>
        <v>13.574999999999999</v>
      </c>
      <c r="I181" s="21">
        <f t="shared" ref="I181" si="114">SUM(I174:I180)</f>
        <v>65.099999999999994</v>
      </c>
      <c r="J181" s="21">
        <f t="shared" ref="J181" si="115">SUM(J174:J180)</f>
        <v>689.8</v>
      </c>
      <c r="K181" s="27"/>
      <c r="L181" s="21">
        <f t="shared" si="81"/>
        <v>92</v>
      </c>
    </row>
    <row r="182" spans="1:12" ht="1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.75" thickBot="1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/>
      <c r="F186" s="51"/>
      <c r="G186" s="51"/>
      <c r="H186" s="51"/>
      <c r="I186" s="51"/>
      <c r="J186" s="51"/>
      <c r="K186" s="52"/>
      <c r="L186" s="51"/>
    </row>
    <row r="187" spans="1:12" ht="30.75" thickBot="1">
      <c r="A187" s="25"/>
      <c r="B187" s="16"/>
      <c r="C187" s="11"/>
      <c r="D187" s="7" t="s">
        <v>28</v>
      </c>
      <c r="E187" s="77" t="s">
        <v>78</v>
      </c>
      <c r="F187" s="64">
        <v>260</v>
      </c>
      <c r="G187" s="85">
        <v>2.2599999999999998</v>
      </c>
      <c r="H187" s="85">
        <v>5.38</v>
      </c>
      <c r="I187" s="85">
        <v>12.84</v>
      </c>
      <c r="J187" s="65">
        <v>112.8</v>
      </c>
      <c r="K187" s="84">
        <v>96</v>
      </c>
      <c r="L187" s="51">
        <v>28.1</v>
      </c>
    </row>
    <row r="188" spans="1:12" ht="16.5" thickBot="1">
      <c r="A188" s="25"/>
      <c r="B188" s="16"/>
      <c r="C188" s="11"/>
      <c r="D188" s="7" t="s">
        <v>29</v>
      </c>
      <c r="E188" s="83" t="s">
        <v>79</v>
      </c>
      <c r="F188" s="86">
        <v>100</v>
      </c>
      <c r="G188" s="86">
        <v>22.1</v>
      </c>
      <c r="H188" s="86">
        <v>25.78</v>
      </c>
      <c r="I188" s="86">
        <v>0.08</v>
      </c>
      <c r="J188" s="83">
        <v>322</v>
      </c>
      <c r="K188" s="83">
        <v>293</v>
      </c>
      <c r="L188" s="51">
        <v>45.65</v>
      </c>
    </row>
    <row r="189" spans="1:12" ht="15.75" thickBot="1">
      <c r="A189" s="25"/>
      <c r="B189" s="16"/>
      <c r="C189" s="11"/>
      <c r="D189" s="7" t="s">
        <v>30</v>
      </c>
      <c r="E189" s="72" t="s">
        <v>71</v>
      </c>
      <c r="F189" s="69">
        <v>180</v>
      </c>
      <c r="G189" s="69">
        <v>3.06</v>
      </c>
      <c r="H189" s="69">
        <v>4.8</v>
      </c>
      <c r="I189" s="69">
        <v>20.399999999999999</v>
      </c>
      <c r="J189" s="70">
        <v>137</v>
      </c>
      <c r="K189" s="72">
        <v>312</v>
      </c>
      <c r="L189" s="51">
        <v>28.25</v>
      </c>
    </row>
    <row r="190" spans="1:12" ht="30.75" thickBot="1">
      <c r="A190" s="25"/>
      <c r="B190" s="16"/>
      <c r="C190" s="11"/>
      <c r="D190" s="7" t="s">
        <v>31</v>
      </c>
      <c r="E190" s="72" t="s">
        <v>48</v>
      </c>
      <c r="F190" s="68">
        <v>200</v>
      </c>
      <c r="G190" s="68">
        <v>0.08</v>
      </c>
      <c r="H190" s="68" t="s">
        <v>49</v>
      </c>
      <c r="I190" s="68">
        <v>26.3</v>
      </c>
      <c r="J190" s="72">
        <v>105</v>
      </c>
      <c r="K190" s="73" t="s">
        <v>50</v>
      </c>
      <c r="L190" s="51">
        <v>12.1</v>
      </c>
    </row>
    <row r="191" spans="1:12" ht="15.75" thickBot="1">
      <c r="A191" s="25"/>
      <c r="B191" s="16"/>
      <c r="C191" s="11"/>
      <c r="D191" s="7" t="s">
        <v>32</v>
      </c>
      <c r="E191" s="72" t="s">
        <v>59</v>
      </c>
      <c r="F191" s="68">
        <v>25</v>
      </c>
      <c r="G191" s="68">
        <v>2.98</v>
      </c>
      <c r="H191" s="68">
        <v>0.375</v>
      </c>
      <c r="I191" s="68">
        <v>18.100000000000001</v>
      </c>
      <c r="J191" s="72">
        <v>47</v>
      </c>
      <c r="K191" s="72" t="s">
        <v>66</v>
      </c>
      <c r="L191" s="51">
        <v>3</v>
      </c>
    </row>
    <row r="192" spans="1:12" ht="15.75" thickBot="1">
      <c r="A192" s="25"/>
      <c r="B192" s="16"/>
      <c r="C192" s="11"/>
      <c r="D192" s="7" t="s">
        <v>33</v>
      </c>
      <c r="E192" s="72" t="s">
        <v>60</v>
      </c>
      <c r="F192" s="68">
        <v>25</v>
      </c>
      <c r="G192" s="68">
        <v>5.96</v>
      </c>
      <c r="H192" s="68">
        <v>0.1</v>
      </c>
      <c r="I192" s="68">
        <v>48.3</v>
      </c>
      <c r="J192" s="72">
        <v>60.3</v>
      </c>
      <c r="K192" s="72" t="s">
        <v>66</v>
      </c>
      <c r="L192" s="51">
        <v>3</v>
      </c>
    </row>
    <row r="193" spans="1:12" ht="1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>
      <c r="A195" s="26"/>
      <c r="B195" s="18"/>
      <c r="C195" s="8"/>
      <c r="D195" s="19" t="s">
        <v>39</v>
      </c>
      <c r="E195" s="9"/>
      <c r="F195" s="21">
        <f>SUM(F186:F194)</f>
        <v>790</v>
      </c>
      <c r="G195" s="21">
        <f t="shared" ref="G195" si="121">SUM(G186:G194)</f>
        <v>36.44</v>
      </c>
      <c r="H195" s="21">
        <f t="shared" ref="H195" si="122">SUM(H186:H194)</f>
        <v>36.435000000000002</v>
      </c>
      <c r="I195" s="21">
        <f t="shared" ref="I195" si="123">SUM(I186:I194)</f>
        <v>126.02</v>
      </c>
      <c r="J195" s="21">
        <f t="shared" ref="J195" si="124">SUM(J186:J194)</f>
        <v>784.09999999999991</v>
      </c>
      <c r="K195" s="27"/>
      <c r="L195" s="21">
        <f t="shared" ref="L195" ca="1" si="125">SUM(L192:L200)</f>
        <v>0</v>
      </c>
    </row>
    <row r="196" spans="1:12" ht="1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>
      <c r="A215" s="31">
        <f>A174</f>
        <v>1</v>
      </c>
      <c r="B215" s="32">
        <f>B174</f>
        <v>5</v>
      </c>
      <c r="C215" s="88" t="s">
        <v>4</v>
      </c>
      <c r="D215" s="89"/>
      <c r="E215" s="33"/>
      <c r="F215" s="34">
        <f>F181+F185+F195+F200+F207+F214</f>
        <v>1330</v>
      </c>
      <c r="G215" s="34">
        <f t="shared" ref="G215" si="141">G181+G185+G195+G200+G207+G214</f>
        <v>84.72</v>
      </c>
      <c r="H215" s="34">
        <f t="shared" ref="H215" si="142">H181+H185+H195+H200+H207+H214</f>
        <v>50.010000000000005</v>
      </c>
      <c r="I215" s="34">
        <f t="shared" ref="I215" si="143">I181+I185+I195+I200+I207+I214</f>
        <v>191.12</v>
      </c>
      <c r="J215" s="34">
        <f t="shared" ref="J215" si="144">J181+J185+J195+J200+J207+J214</f>
        <v>1473.8999999999999</v>
      </c>
      <c r="K215" s="35"/>
      <c r="L215" s="34">
        <f t="shared" ref="L215" ca="1" si="145">L181+L185+L195+L200+L207+L214</f>
        <v>0</v>
      </c>
    </row>
    <row r="216" spans="1:12" ht="1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>
      <c r="A257" s="31">
        <f>A216</f>
        <v>1</v>
      </c>
      <c r="B257" s="32">
        <f>B216</f>
        <v>6</v>
      </c>
      <c r="C257" s="88" t="s">
        <v>4</v>
      </c>
      <c r="D257" s="89"/>
      <c r="E257" s="33"/>
      <c r="F257" s="34">
        <f>F223+F227+F237+F242+F249+F256</f>
        <v>0</v>
      </c>
      <c r="G257" s="34">
        <f t="shared" ref="G257" si="176">G223+G227+G237+G242+G249+G256</f>
        <v>0</v>
      </c>
      <c r="H257" s="34">
        <f t="shared" ref="H257" si="177">H223+H227+H237+H242+H249+H256</f>
        <v>0</v>
      </c>
      <c r="I257" s="34">
        <f t="shared" ref="I257" si="178">I223+I227+I237+I242+I249+I256</f>
        <v>0</v>
      </c>
      <c r="J257" s="34">
        <f t="shared" ref="J257" si="179">J223+J227+J237+J242+J249+J256</f>
        <v>0</v>
      </c>
      <c r="K257" s="35"/>
      <c r="L257" s="34">
        <f t="shared" ref="L257" ca="1" si="180">L223+L227+L237+L242+L249+L256</f>
        <v>0</v>
      </c>
    </row>
    <row r="258" spans="1:12" ht="1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thickBot="1">
      <c r="A299" s="31">
        <f>A258</f>
        <v>1</v>
      </c>
      <c r="B299" s="32">
        <f>B258</f>
        <v>7</v>
      </c>
      <c r="C299" s="88" t="s">
        <v>4</v>
      </c>
      <c r="D299" s="89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30.75" thickBot="1">
      <c r="A300" s="22">
        <v>2</v>
      </c>
      <c r="B300" s="23">
        <v>1</v>
      </c>
      <c r="C300" s="24" t="s">
        <v>20</v>
      </c>
      <c r="D300" s="5" t="s">
        <v>21</v>
      </c>
      <c r="E300" s="104" t="s">
        <v>80</v>
      </c>
      <c r="F300" s="64">
        <v>210</v>
      </c>
      <c r="G300" s="64">
        <v>8.1</v>
      </c>
      <c r="H300" s="64">
        <v>10.3</v>
      </c>
      <c r="I300" s="64">
        <v>46.2</v>
      </c>
      <c r="J300" s="58">
        <v>310.5</v>
      </c>
      <c r="K300" s="49">
        <v>173</v>
      </c>
      <c r="L300" s="48">
        <v>36.4</v>
      </c>
    </row>
    <row r="301" spans="1:12" ht="15.75" thickBot="1">
      <c r="A301" s="25"/>
      <c r="B301" s="16"/>
      <c r="C301" s="11"/>
      <c r="D301" s="6"/>
      <c r="E301" s="59"/>
      <c r="F301" s="60"/>
      <c r="G301" s="61"/>
      <c r="H301" s="60"/>
      <c r="I301" s="60"/>
      <c r="J301" s="61"/>
      <c r="K301" s="52"/>
      <c r="L301" s="51"/>
    </row>
    <row r="302" spans="1:12" ht="15.75" thickBot="1">
      <c r="A302" s="25"/>
      <c r="B302" s="16"/>
      <c r="C302" s="11"/>
      <c r="D302" s="7" t="s">
        <v>22</v>
      </c>
      <c r="E302" s="77" t="s">
        <v>45</v>
      </c>
      <c r="F302" s="64">
        <v>207</v>
      </c>
      <c r="G302" s="64">
        <v>0.13</v>
      </c>
      <c r="H302" s="64">
        <v>0.02</v>
      </c>
      <c r="I302" s="64">
        <v>13.2</v>
      </c>
      <c r="J302" s="61">
        <v>62</v>
      </c>
      <c r="K302" s="52">
        <v>377</v>
      </c>
      <c r="L302" s="51">
        <v>8.1</v>
      </c>
    </row>
    <row r="303" spans="1:12" ht="15.75" thickBot="1">
      <c r="A303" s="25"/>
      <c r="B303" s="16"/>
      <c r="C303" s="11"/>
      <c r="D303" s="7" t="s">
        <v>23</v>
      </c>
      <c r="E303" s="72" t="s">
        <v>51</v>
      </c>
      <c r="F303" s="69">
        <v>25</v>
      </c>
      <c r="G303" s="68">
        <v>2.98</v>
      </c>
      <c r="H303" s="68">
        <v>0.375</v>
      </c>
      <c r="I303" s="68">
        <v>18.100000000000001</v>
      </c>
      <c r="J303" s="61">
        <v>47</v>
      </c>
      <c r="K303" s="81" t="s">
        <v>57</v>
      </c>
      <c r="L303" s="51">
        <v>3</v>
      </c>
    </row>
    <row r="304" spans="1:12" ht="15.75" thickBot="1">
      <c r="A304" s="25"/>
      <c r="B304" s="16"/>
      <c r="C304" s="11"/>
      <c r="D304" s="7" t="s">
        <v>24</v>
      </c>
      <c r="E304" s="62"/>
      <c r="F304" s="60"/>
      <c r="G304" s="61"/>
      <c r="H304" s="60"/>
      <c r="I304" s="60"/>
      <c r="J304" s="61"/>
      <c r="K304" s="52"/>
      <c r="L304" s="51"/>
    </row>
    <row r="305" spans="1:12" ht="15.75" thickBot="1">
      <c r="A305" s="25"/>
      <c r="B305" s="16"/>
      <c r="C305" s="11"/>
      <c r="D305" s="6"/>
      <c r="E305" s="77" t="s">
        <v>63</v>
      </c>
      <c r="F305" s="64">
        <v>75</v>
      </c>
      <c r="G305" s="51"/>
      <c r="H305" s="51"/>
      <c r="I305" s="51"/>
      <c r="J305" s="51">
        <v>112.2</v>
      </c>
      <c r="K305" s="52"/>
      <c r="L305" s="51">
        <v>24.2</v>
      </c>
    </row>
    <row r="306" spans="1:12" ht="1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.75" thickBot="1">
      <c r="A307" s="26"/>
      <c r="B307" s="18"/>
      <c r="C307" s="8"/>
      <c r="D307" s="19" t="s">
        <v>39</v>
      </c>
      <c r="E307" s="9"/>
      <c r="F307" s="21">
        <f>SUM(F300:F306)</f>
        <v>517</v>
      </c>
      <c r="G307" s="21">
        <f t="shared" ref="G307" si="215">SUM(G300:G306)</f>
        <v>11.21</v>
      </c>
      <c r="H307" s="21">
        <f t="shared" ref="H307" si="216">SUM(H300:H306)</f>
        <v>10.695</v>
      </c>
      <c r="I307" s="21">
        <f t="shared" ref="I307" si="217">SUM(I300:I306)</f>
        <v>77.5</v>
      </c>
      <c r="J307" s="21">
        <f t="shared" ref="J307" si="218">SUM(J300:J306)</f>
        <v>531.70000000000005</v>
      </c>
      <c r="K307" s="27"/>
      <c r="L307" s="21">
        <f t="shared" ref="L307:L350" si="219">SUM(L300:L306)</f>
        <v>71.7</v>
      </c>
    </row>
    <row r="308" spans="1:12" ht="15.75" thickBot="1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63"/>
      <c r="F308" s="64"/>
      <c r="G308" s="65"/>
      <c r="H308" s="64"/>
      <c r="I308" s="64"/>
      <c r="J308" s="65"/>
      <c r="K308" s="66"/>
      <c r="L308" s="67"/>
    </row>
    <row r="309" spans="1:12" ht="15.75" thickBot="1">
      <c r="A309" s="25"/>
      <c r="B309" s="16"/>
      <c r="C309" s="11"/>
      <c r="D309" s="6"/>
      <c r="E309" s="68"/>
      <c r="F309" s="69"/>
      <c r="G309" s="70"/>
      <c r="H309" s="69"/>
      <c r="I309" s="69"/>
      <c r="J309" s="71"/>
      <c r="K309" s="66"/>
      <c r="L309" s="67"/>
    </row>
    <row r="310" spans="1:12" ht="15.75" thickBot="1">
      <c r="A310" s="25"/>
      <c r="B310" s="16"/>
      <c r="C310" s="11"/>
      <c r="D310" s="6"/>
      <c r="E310" s="68"/>
      <c r="F310" s="69"/>
      <c r="G310" s="70"/>
      <c r="H310" s="69"/>
      <c r="I310" s="69"/>
      <c r="J310" s="67"/>
      <c r="K310" s="66"/>
      <c r="L310" s="67"/>
    </row>
    <row r="311" spans="1:12" ht="15.75" thickBot="1">
      <c r="A311" s="25"/>
      <c r="B311" s="16"/>
      <c r="C311" s="11"/>
      <c r="D311" s="6"/>
      <c r="E311" s="68"/>
      <c r="F311" s="69"/>
      <c r="G311" s="70"/>
      <c r="H311" s="69"/>
      <c r="I311" s="69"/>
      <c r="J311" s="67"/>
      <c r="K311" s="66"/>
      <c r="L311" s="67"/>
    </row>
    <row r="312" spans="1:12" ht="15">
      <c r="A312" s="26"/>
      <c r="B312" s="18"/>
      <c r="C312" s="8"/>
      <c r="D312" s="19" t="s">
        <v>39</v>
      </c>
      <c r="E312" s="9"/>
      <c r="F312" s="21">
        <f>SUM(F308:F311)</f>
        <v>0</v>
      </c>
      <c r="G312" s="21">
        <f t="shared" ref="G312" si="220">SUM(G308:G311)</f>
        <v>0</v>
      </c>
      <c r="H312" s="21">
        <f t="shared" ref="H312" si="221">SUM(H308:H311)</f>
        <v>0</v>
      </c>
      <c r="I312" s="21">
        <f t="shared" ref="I312" si="222">SUM(I308:I311)</f>
        <v>0</v>
      </c>
      <c r="J312" s="21">
        <f t="shared" ref="J312" si="223">SUM(J308:J311)</f>
        <v>0</v>
      </c>
      <c r="K312" s="27"/>
      <c r="L312" s="21">
        <f t="shared" ref="L312" ca="1" si="224">SUM(L308:L317)</f>
        <v>0</v>
      </c>
    </row>
    <row r="313" spans="1:12" ht="15.75" thickBot="1">
      <c r="A313" s="28">
        <f>A300</f>
        <v>2</v>
      </c>
      <c r="B313" s="14">
        <f>B300</f>
        <v>1</v>
      </c>
      <c r="C313" s="10" t="s">
        <v>26</v>
      </c>
      <c r="D313" s="7" t="s">
        <v>27</v>
      </c>
      <c r="E313" s="50"/>
      <c r="F313" s="51"/>
      <c r="G313" s="51"/>
      <c r="H313" s="51"/>
      <c r="I313" s="51"/>
      <c r="J313" s="51"/>
      <c r="K313" s="52"/>
      <c r="L313" s="51"/>
    </row>
    <row r="314" spans="1:12" ht="15.75" thickBot="1">
      <c r="A314" s="25"/>
      <c r="B314" s="16"/>
      <c r="C314" s="11"/>
      <c r="D314" s="7" t="s">
        <v>28</v>
      </c>
      <c r="E314" s="77" t="s">
        <v>81</v>
      </c>
      <c r="F314" s="64">
        <v>250</v>
      </c>
      <c r="G314" s="97">
        <v>4.4800000000000004</v>
      </c>
      <c r="H314" s="97">
        <v>46.08</v>
      </c>
      <c r="I314" s="97">
        <v>15.3</v>
      </c>
      <c r="J314" s="65">
        <v>177.9</v>
      </c>
      <c r="K314" s="84">
        <v>119</v>
      </c>
      <c r="L314" s="67">
        <v>9.1</v>
      </c>
    </row>
    <row r="315" spans="1:12" ht="15.75" thickBot="1">
      <c r="A315" s="25"/>
      <c r="B315" s="16"/>
      <c r="C315" s="11"/>
      <c r="D315" s="7" t="s">
        <v>29</v>
      </c>
      <c r="E315" s="105" t="s">
        <v>82</v>
      </c>
      <c r="F315" s="69">
        <v>100</v>
      </c>
      <c r="G315" s="69">
        <v>11.8</v>
      </c>
      <c r="H315" s="69">
        <v>13.1</v>
      </c>
      <c r="I315" s="69">
        <v>11</v>
      </c>
      <c r="J315" s="70">
        <v>209.5</v>
      </c>
      <c r="K315" s="72">
        <v>278</v>
      </c>
      <c r="L315" s="67">
        <v>46.45</v>
      </c>
    </row>
    <row r="316" spans="1:12" ht="15.75" thickBot="1">
      <c r="A316" s="25"/>
      <c r="B316" s="16"/>
      <c r="C316" s="11"/>
      <c r="D316" s="7" t="s">
        <v>30</v>
      </c>
      <c r="E316" s="72" t="s">
        <v>67</v>
      </c>
      <c r="F316" s="69">
        <v>180</v>
      </c>
      <c r="G316" s="69">
        <v>8.9</v>
      </c>
      <c r="H316" s="69">
        <v>4.0999999999999996</v>
      </c>
      <c r="I316" s="69">
        <v>39.799999999999997</v>
      </c>
      <c r="J316" s="70">
        <v>314</v>
      </c>
      <c r="K316" s="72">
        <v>302</v>
      </c>
      <c r="L316" s="67">
        <v>21</v>
      </c>
    </row>
    <row r="317" spans="1:12" ht="30.75" thickBot="1">
      <c r="A317" s="25"/>
      <c r="B317" s="16"/>
      <c r="C317" s="11"/>
      <c r="D317" s="7" t="s">
        <v>31</v>
      </c>
      <c r="E317" s="72" t="s">
        <v>48</v>
      </c>
      <c r="F317" s="68">
        <v>200</v>
      </c>
      <c r="G317" s="68">
        <v>0.08</v>
      </c>
      <c r="H317" s="68" t="s">
        <v>49</v>
      </c>
      <c r="I317" s="68">
        <v>26.3</v>
      </c>
      <c r="J317" s="72">
        <v>105</v>
      </c>
      <c r="K317" s="73" t="s">
        <v>50</v>
      </c>
      <c r="L317" s="67">
        <v>12.1</v>
      </c>
    </row>
    <row r="318" spans="1:12" ht="15.75" thickBot="1">
      <c r="A318" s="25"/>
      <c r="B318" s="16"/>
      <c r="C318" s="11"/>
      <c r="D318" s="7" t="s">
        <v>32</v>
      </c>
      <c r="E318" s="72" t="s">
        <v>59</v>
      </c>
      <c r="F318" s="68">
        <v>25</v>
      </c>
      <c r="G318" s="68">
        <v>2.98</v>
      </c>
      <c r="H318" s="68">
        <v>0.375</v>
      </c>
      <c r="I318" s="68">
        <v>18.100000000000001</v>
      </c>
      <c r="J318" s="72">
        <v>47</v>
      </c>
      <c r="K318" s="72" t="s">
        <v>66</v>
      </c>
      <c r="L318" s="67">
        <v>3</v>
      </c>
    </row>
    <row r="319" spans="1:12" ht="15.75" thickBot="1">
      <c r="A319" s="25"/>
      <c r="B319" s="16"/>
      <c r="C319" s="11"/>
      <c r="D319" s="7" t="s">
        <v>33</v>
      </c>
      <c r="E319" s="72" t="s">
        <v>60</v>
      </c>
      <c r="F319" s="68">
        <v>25</v>
      </c>
      <c r="G319" s="68">
        <v>5.96</v>
      </c>
      <c r="H319" s="68">
        <v>0.1</v>
      </c>
      <c r="I319" s="68">
        <v>48.3</v>
      </c>
      <c r="J319" s="72">
        <v>60.3</v>
      </c>
      <c r="K319" s="72" t="s">
        <v>66</v>
      </c>
      <c r="L319" s="67">
        <v>3</v>
      </c>
    </row>
    <row r="320" spans="1:12" ht="15.75" thickBot="1">
      <c r="A320" s="25"/>
      <c r="B320" s="16"/>
      <c r="C320" s="11"/>
      <c r="D320" s="6"/>
      <c r="E320" s="75"/>
      <c r="F320" s="76"/>
      <c r="G320" s="70"/>
      <c r="H320" s="69"/>
      <c r="I320" s="69"/>
      <c r="J320" s="67"/>
      <c r="K320" s="66"/>
      <c r="L320" s="67"/>
    </row>
    <row r="321" spans="1:12" ht="15">
      <c r="A321" s="25"/>
      <c r="B321" s="16"/>
      <c r="C321" s="11"/>
      <c r="D321" s="6"/>
      <c r="E321" s="50"/>
      <c r="F321" s="51"/>
      <c r="G321" s="51"/>
      <c r="H321" s="51"/>
      <c r="I321" s="51"/>
      <c r="J321" s="51"/>
      <c r="K321" s="52"/>
      <c r="L321" s="51"/>
    </row>
    <row r="322" spans="1:12" ht="15.75" thickBot="1">
      <c r="A322" s="26"/>
      <c r="B322" s="18"/>
      <c r="C322" s="8"/>
      <c r="D322" s="19" t="s">
        <v>39</v>
      </c>
      <c r="E322" s="9"/>
      <c r="F322" s="21">
        <f>SUM(F313:F321)</f>
        <v>780</v>
      </c>
      <c r="G322" s="21">
        <f t="shared" ref="G322" si="225">SUM(G313:G321)</f>
        <v>34.199999999999996</v>
      </c>
      <c r="H322" s="21">
        <f t="shared" ref="H322" si="226">SUM(H313:H321)</f>
        <v>63.755000000000003</v>
      </c>
      <c r="I322" s="21">
        <f t="shared" ref="I322" si="227">SUM(I313:I321)</f>
        <v>158.80000000000001</v>
      </c>
      <c r="J322" s="21">
        <f t="shared" ref="J322" si="228">SUM(J313:J321)</f>
        <v>913.69999999999993</v>
      </c>
      <c r="K322" s="27"/>
      <c r="L322" s="21">
        <f t="shared" ref="L322" ca="1" si="229">SUM(L319:L327)</f>
        <v>0</v>
      </c>
    </row>
    <row r="323" spans="1:12" ht="15.75" thickBot="1">
      <c r="A323" s="28">
        <f>A300</f>
        <v>2</v>
      </c>
      <c r="B323" s="14">
        <f>B300</f>
        <v>1</v>
      </c>
      <c r="C323" s="10" t="s">
        <v>34</v>
      </c>
      <c r="D323" s="12" t="s">
        <v>35</v>
      </c>
      <c r="E323" s="77"/>
      <c r="F323" s="65"/>
      <c r="G323" s="65"/>
      <c r="H323" s="64"/>
      <c r="I323" s="64"/>
      <c r="J323" s="78"/>
      <c r="K323" s="66"/>
      <c r="L323" s="67"/>
    </row>
    <row r="324" spans="1:12" ht="15.75" thickBot="1">
      <c r="A324" s="25"/>
      <c r="B324" s="16"/>
      <c r="C324" s="11"/>
      <c r="D324" s="12" t="s">
        <v>31</v>
      </c>
      <c r="E324" s="72"/>
      <c r="F324" s="70"/>
      <c r="G324" s="70"/>
      <c r="H324" s="69"/>
      <c r="I324" s="69"/>
      <c r="J324" s="70"/>
      <c r="K324" s="66"/>
      <c r="L324" s="67"/>
    </row>
    <row r="325" spans="1:12" ht="15.75" thickBot="1">
      <c r="A325" s="25"/>
      <c r="B325" s="16"/>
      <c r="C325" s="11"/>
      <c r="D325" s="6"/>
      <c r="E325" s="72"/>
      <c r="F325" s="70"/>
      <c r="G325" s="70"/>
      <c r="H325" s="69"/>
      <c r="I325" s="69"/>
      <c r="J325" s="71"/>
      <c r="K325" s="66"/>
      <c r="L325" s="67"/>
    </row>
    <row r="326" spans="1:12" ht="15">
      <c r="A326" s="25"/>
      <c r="B326" s="16"/>
      <c r="C326" s="11"/>
      <c r="D326" s="6"/>
      <c r="E326" s="50"/>
      <c r="F326" s="51"/>
      <c r="G326" s="51"/>
      <c r="H326" s="51"/>
      <c r="I326" s="51"/>
      <c r="J326" s="51"/>
      <c r="K326" s="52"/>
      <c r="L326" s="51"/>
    </row>
    <row r="327" spans="1:12" ht="15">
      <c r="A327" s="26"/>
      <c r="B327" s="18"/>
      <c r="C327" s="8"/>
      <c r="D327" s="19" t="s">
        <v>39</v>
      </c>
      <c r="E327" s="9"/>
      <c r="F327" s="21">
        <f>SUM(F323:F326)</f>
        <v>0</v>
      </c>
      <c r="G327" s="21">
        <f t="shared" ref="G327" si="230">SUM(G323:G326)</f>
        <v>0</v>
      </c>
      <c r="H327" s="21">
        <f t="shared" ref="H327" si="231">SUM(H323:H326)</f>
        <v>0</v>
      </c>
      <c r="I327" s="21">
        <f t="shared" ref="I327" si="232">SUM(I323:I326)</f>
        <v>0</v>
      </c>
      <c r="J327" s="21">
        <f t="shared" ref="J327" si="233">SUM(J323:J326)</f>
        <v>0</v>
      </c>
      <c r="K327" s="27"/>
      <c r="L327" s="21">
        <f t="shared" ref="L327" ca="1" si="234">SUM(L320:L326)</f>
        <v>0</v>
      </c>
    </row>
    <row r="328" spans="1:12" ht="15">
      <c r="A328" s="28">
        <f>A300</f>
        <v>2</v>
      </c>
      <c r="B328" s="14">
        <f>B300</f>
        <v>1</v>
      </c>
      <c r="C328" s="10" t="s">
        <v>36</v>
      </c>
      <c r="D328" s="7" t="s">
        <v>21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>
      <c r="A329" s="25"/>
      <c r="B329" s="16"/>
      <c r="C329" s="11"/>
      <c r="D329" s="7" t="s">
        <v>30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>
      <c r="A330" s="25"/>
      <c r="B330" s="16"/>
      <c r="C330" s="11"/>
      <c r="D330" s="7" t="s">
        <v>31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>
      <c r="A331" s="25"/>
      <c r="B331" s="16"/>
      <c r="C331" s="11"/>
      <c r="D331" s="7" t="s">
        <v>23</v>
      </c>
      <c r="E331" s="50"/>
      <c r="F331" s="51"/>
      <c r="G331" s="51"/>
      <c r="H331" s="51"/>
      <c r="I331" s="51"/>
      <c r="J331" s="51"/>
      <c r="K331" s="52"/>
      <c r="L331" s="51"/>
    </row>
    <row r="332" spans="1:12" ht="1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>
      <c r="A333" s="25"/>
      <c r="B333" s="16"/>
      <c r="C333" s="11"/>
      <c r="D333" s="6"/>
      <c r="E333" s="50"/>
      <c r="F333" s="51"/>
      <c r="G333" s="51"/>
      <c r="H333" s="51"/>
      <c r="I333" s="51"/>
      <c r="J333" s="51"/>
      <c r="K333" s="52"/>
      <c r="L333" s="51"/>
    </row>
    <row r="334" spans="1:12" ht="15">
      <c r="A334" s="26"/>
      <c r="B334" s="18"/>
      <c r="C334" s="8"/>
      <c r="D334" s="19" t="s">
        <v>39</v>
      </c>
      <c r="E334" s="9"/>
      <c r="F334" s="21">
        <f>SUM(F328:F333)</f>
        <v>0</v>
      </c>
      <c r="G334" s="21">
        <f t="shared" ref="G334" si="235">SUM(G328:G333)</f>
        <v>0</v>
      </c>
      <c r="H334" s="21">
        <f t="shared" ref="H334" si="236">SUM(H328:H333)</f>
        <v>0</v>
      </c>
      <c r="I334" s="21">
        <f t="shared" ref="I334" si="237">SUM(I328:I333)</f>
        <v>0</v>
      </c>
      <c r="J334" s="21">
        <f t="shared" ref="J334" si="238">SUM(J328:J333)</f>
        <v>0</v>
      </c>
      <c r="K334" s="27"/>
      <c r="L334" s="21">
        <f t="shared" ref="L334" ca="1" si="239">SUM(L328:L336)</f>
        <v>0</v>
      </c>
    </row>
    <row r="335" spans="1:12" ht="15">
      <c r="A335" s="28">
        <f>A300</f>
        <v>2</v>
      </c>
      <c r="B335" s="14">
        <f>B300</f>
        <v>1</v>
      </c>
      <c r="C335" s="10" t="s">
        <v>37</v>
      </c>
      <c r="D335" s="12" t="s">
        <v>38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>
      <c r="A336" s="25"/>
      <c r="B336" s="16"/>
      <c r="C336" s="11"/>
      <c r="D336" s="12" t="s">
        <v>35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>
      <c r="A337" s="25"/>
      <c r="B337" s="16"/>
      <c r="C337" s="11"/>
      <c r="D337" s="12" t="s">
        <v>31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>
      <c r="A338" s="25"/>
      <c r="B338" s="16"/>
      <c r="C338" s="11"/>
      <c r="D338" s="12" t="s">
        <v>24</v>
      </c>
      <c r="E338" s="50"/>
      <c r="F338" s="51"/>
      <c r="G338" s="51"/>
      <c r="H338" s="51"/>
      <c r="I338" s="51"/>
      <c r="J338" s="51"/>
      <c r="K338" s="52"/>
      <c r="L338" s="51"/>
    </row>
    <row r="339" spans="1:12" ht="1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>
      <c r="A340" s="25"/>
      <c r="B340" s="16"/>
      <c r="C340" s="11"/>
      <c r="D340" s="6"/>
      <c r="E340" s="50"/>
      <c r="F340" s="51"/>
      <c r="G340" s="51"/>
      <c r="H340" s="51"/>
      <c r="I340" s="51"/>
      <c r="J340" s="51"/>
      <c r="K340" s="52"/>
      <c r="L340" s="51"/>
    </row>
    <row r="341" spans="1:12" ht="15">
      <c r="A341" s="26"/>
      <c r="B341" s="18"/>
      <c r="C341" s="8"/>
      <c r="D341" s="20" t="s">
        <v>39</v>
      </c>
      <c r="E341" s="9"/>
      <c r="F341" s="21">
        <f>SUM(F335:F340)</f>
        <v>0</v>
      </c>
      <c r="G341" s="21">
        <f t="shared" ref="G341" si="240">SUM(G335:G340)</f>
        <v>0</v>
      </c>
      <c r="H341" s="21">
        <f t="shared" ref="H341" si="241">SUM(H335:H340)</f>
        <v>0</v>
      </c>
      <c r="I341" s="21">
        <f t="shared" ref="I341" si="242">SUM(I335:I340)</f>
        <v>0</v>
      </c>
      <c r="J341" s="21">
        <f t="shared" ref="J341" si="243">SUM(J335:J340)</f>
        <v>0</v>
      </c>
      <c r="K341" s="27"/>
      <c r="L341" s="21">
        <f t="shared" ref="L341" ca="1" si="244">SUM(L335:L343)</f>
        <v>0</v>
      </c>
    </row>
    <row r="342" spans="1:12" ht="15.75" customHeight="1" thickBot="1">
      <c r="A342" s="31">
        <f>A300</f>
        <v>2</v>
      </c>
      <c r="B342" s="32">
        <f>B300</f>
        <v>1</v>
      </c>
      <c r="C342" s="88" t="s">
        <v>4</v>
      </c>
      <c r="D342" s="89"/>
      <c r="E342" s="33"/>
      <c r="F342" s="34">
        <f>F307+F312+F322+F327+F334+F341</f>
        <v>1297</v>
      </c>
      <c r="G342" s="34">
        <f t="shared" ref="G342" si="245">G307+G312+G322+G327+G334+G341</f>
        <v>45.41</v>
      </c>
      <c r="H342" s="34">
        <f t="shared" ref="H342" si="246">H307+H312+H322+H327+H334+H341</f>
        <v>74.45</v>
      </c>
      <c r="I342" s="34">
        <f t="shared" ref="I342" si="247">I307+I312+I322+I327+I334+I341</f>
        <v>236.3</v>
      </c>
      <c r="J342" s="34">
        <f t="shared" ref="J342" si="248">J307+J312+J322+J327+J334+J341</f>
        <v>1445.4</v>
      </c>
      <c r="K342" s="35"/>
      <c r="L342" s="34">
        <f t="shared" ref="L342" ca="1" si="249">L307+L312+L322+L327+L334+L341</f>
        <v>0</v>
      </c>
    </row>
    <row r="343" spans="1:12" ht="15.75" thickBot="1">
      <c r="A343" s="15">
        <v>2</v>
      </c>
      <c r="B343" s="16">
        <v>2</v>
      </c>
      <c r="C343" s="24" t="s">
        <v>20</v>
      </c>
      <c r="D343" s="5" t="s">
        <v>21</v>
      </c>
      <c r="E343" s="77" t="s">
        <v>47</v>
      </c>
      <c r="F343" s="64">
        <v>180</v>
      </c>
      <c r="G343" s="64">
        <v>5.66</v>
      </c>
      <c r="H343" s="64">
        <v>0.67</v>
      </c>
      <c r="I343" s="64">
        <v>31.9</v>
      </c>
      <c r="J343" s="48">
        <v>159</v>
      </c>
      <c r="K343" s="49">
        <v>309</v>
      </c>
      <c r="L343" s="48">
        <v>16.5</v>
      </c>
    </row>
    <row r="344" spans="1:12" ht="15.75" thickBot="1">
      <c r="A344" s="15"/>
      <c r="B344" s="16"/>
      <c r="C344" s="11"/>
      <c r="D344" s="6"/>
      <c r="E344" s="77" t="s">
        <v>68</v>
      </c>
      <c r="F344" s="64">
        <v>100</v>
      </c>
      <c r="G344" s="85">
        <v>4.6500000000000004</v>
      </c>
      <c r="H344" s="85">
        <v>7.6</v>
      </c>
      <c r="I344" s="85">
        <v>0.45</v>
      </c>
      <c r="J344" s="51">
        <v>257.7</v>
      </c>
      <c r="K344" s="52">
        <v>290</v>
      </c>
      <c r="L344" s="51">
        <v>57.4</v>
      </c>
    </row>
    <row r="345" spans="1:12" ht="30.75" thickBot="1">
      <c r="A345" s="15"/>
      <c r="B345" s="16"/>
      <c r="C345" s="11"/>
      <c r="D345" s="7" t="s">
        <v>22</v>
      </c>
      <c r="E345" s="77" t="s">
        <v>48</v>
      </c>
      <c r="F345" s="63">
        <v>200</v>
      </c>
      <c r="G345" s="63">
        <v>0.08</v>
      </c>
      <c r="H345" s="63" t="s">
        <v>49</v>
      </c>
      <c r="I345" s="63">
        <v>26.3</v>
      </c>
      <c r="J345" s="51">
        <v>105</v>
      </c>
      <c r="K345" s="81" t="s">
        <v>56</v>
      </c>
      <c r="L345" s="51">
        <v>17.25</v>
      </c>
    </row>
    <row r="346" spans="1:12" ht="15.75" thickBot="1">
      <c r="A346" s="15"/>
      <c r="B346" s="16"/>
      <c r="C346" s="11"/>
      <c r="D346" s="7" t="s">
        <v>23</v>
      </c>
      <c r="E346" s="72" t="s">
        <v>51</v>
      </c>
      <c r="F346" s="69">
        <v>25</v>
      </c>
      <c r="G346" s="68">
        <v>2.98</v>
      </c>
      <c r="H346" s="68">
        <v>0.375</v>
      </c>
      <c r="I346" s="68">
        <v>18.100000000000001</v>
      </c>
      <c r="J346" s="51">
        <v>47</v>
      </c>
      <c r="K346" s="81" t="s">
        <v>57</v>
      </c>
      <c r="L346" s="51">
        <v>3</v>
      </c>
    </row>
    <row r="347" spans="1:12" ht="15">
      <c r="A347" s="15"/>
      <c r="B347" s="16"/>
      <c r="C347" s="11"/>
      <c r="D347" s="7" t="s">
        <v>24</v>
      </c>
      <c r="E347" s="50"/>
      <c r="F347" s="51"/>
      <c r="G347" s="51"/>
      <c r="H347" s="51"/>
      <c r="I347" s="51"/>
      <c r="J347" s="51"/>
      <c r="K347" s="52"/>
      <c r="L347" s="51"/>
    </row>
    <row r="348" spans="1:12" ht="1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>
      <c r="A349" s="15"/>
      <c r="B349" s="16"/>
      <c r="C349" s="11"/>
      <c r="D349" s="6"/>
      <c r="E349" s="50"/>
      <c r="F349" s="51"/>
      <c r="G349" s="51"/>
      <c r="H349" s="51"/>
      <c r="I349" s="51"/>
      <c r="J349" s="51"/>
      <c r="K349" s="52"/>
      <c r="L349" s="51"/>
    </row>
    <row r="350" spans="1:12" ht="15.75" thickBot="1">
      <c r="A350" s="17"/>
      <c r="B350" s="18"/>
      <c r="C350" s="8"/>
      <c r="D350" s="19" t="s">
        <v>39</v>
      </c>
      <c r="E350" s="9"/>
      <c r="F350" s="21">
        <f>SUM(F343:F349)</f>
        <v>505</v>
      </c>
      <c r="G350" s="21">
        <f t="shared" ref="G350" si="250">SUM(G343:G349)</f>
        <v>13.370000000000001</v>
      </c>
      <c r="H350" s="21">
        <f t="shared" ref="H350" si="251">SUM(H343:H349)</f>
        <v>8.6449999999999996</v>
      </c>
      <c r="I350" s="21">
        <f t="shared" ref="I350" si="252">SUM(I343:I349)</f>
        <v>76.75</v>
      </c>
      <c r="J350" s="21">
        <f t="shared" ref="J350" si="253">SUM(J343:J349)</f>
        <v>568.70000000000005</v>
      </c>
      <c r="K350" s="27"/>
      <c r="L350" s="21">
        <f t="shared" si="219"/>
        <v>94.15</v>
      </c>
    </row>
    <row r="351" spans="1:12" ht="15.75" thickBot="1">
      <c r="A351" s="14">
        <f>A343</f>
        <v>2</v>
      </c>
      <c r="B351" s="14">
        <f>B343</f>
        <v>2</v>
      </c>
      <c r="C351" s="10" t="s">
        <v>25</v>
      </c>
      <c r="D351" s="12" t="s">
        <v>24</v>
      </c>
      <c r="E351" s="77"/>
      <c r="F351" s="82"/>
      <c r="G351" s="65"/>
      <c r="H351" s="63"/>
      <c r="I351" s="64"/>
      <c r="J351" s="51"/>
      <c r="K351" s="52"/>
      <c r="L351" s="51"/>
    </row>
    <row r="352" spans="1:12" ht="15.75" thickBot="1">
      <c r="A352" s="15"/>
      <c r="B352" s="16"/>
      <c r="C352" s="11"/>
      <c r="D352" s="12"/>
      <c r="E352" s="72"/>
      <c r="F352" s="70"/>
      <c r="G352" s="70"/>
      <c r="H352" s="69"/>
      <c r="I352" s="69"/>
      <c r="J352" s="51"/>
      <c r="K352" s="52"/>
      <c r="L352" s="51"/>
    </row>
    <row r="353" spans="1:12" ht="15.75" thickBot="1">
      <c r="A353" s="15"/>
      <c r="B353" s="16"/>
      <c r="C353" s="11"/>
      <c r="D353" s="6"/>
      <c r="E353" s="72"/>
      <c r="F353" s="70"/>
      <c r="G353" s="70"/>
      <c r="H353" s="69"/>
      <c r="I353" s="69"/>
      <c r="J353" s="51"/>
      <c r="K353" s="52"/>
      <c r="L353" s="51"/>
    </row>
    <row r="354" spans="1:12" ht="15.75" thickBot="1">
      <c r="A354" s="15"/>
      <c r="B354" s="16"/>
      <c r="C354" s="11"/>
      <c r="D354" s="6"/>
      <c r="E354" s="72"/>
      <c r="F354" s="70"/>
      <c r="G354" s="51"/>
      <c r="H354" s="51"/>
      <c r="I354" s="51"/>
      <c r="J354" s="51"/>
      <c r="K354" s="52"/>
      <c r="L354" s="51"/>
    </row>
    <row r="355" spans="1:12" ht="15">
      <c r="A355" s="17"/>
      <c r="B355" s="18"/>
      <c r="C355" s="8"/>
      <c r="D355" s="19" t="s">
        <v>39</v>
      </c>
      <c r="E355" s="9"/>
      <c r="F355" s="21">
        <f>SUM(F351:F354)</f>
        <v>0</v>
      </c>
      <c r="G355" s="21">
        <f t="shared" ref="G355" si="254">SUM(G351:G354)</f>
        <v>0</v>
      </c>
      <c r="H355" s="21">
        <f t="shared" ref="H355" si="255">SUM(H351:H354)</f>
        <v>0</v>
      </c>
      <c r="I355" s="21">
        <f t="shared" ref="I355" si="256">SUM(I351:I354)</f>
        <v>0</v>
      </c>
      <c r="J355" s="21">
        <f t="shared" ref="J355" si="257">SUM(J351:J354)</f>
        <v>0</v>
      </c>
      <c r="K355" s="27"/>
      <c r="L355" s="21">
        <f t="shared" ref="L355" ca="1" si="258">SUM(L351:L360)</f>
        <v>0</v>
      </c>
    </row>
    <row r="356" spans="1:12" ht="15.75" thickBot="1">
      <c r="A356" s="14">
        <f>A343</f>
        <v>2</v>
      </c>
      <c r="B356" s="14">
        <f>B343</f>
        <v>2</v>
      </c>
      <c r="C356" s="10" t="s">
        <v>26</v>
      </c>
      <c r="D356" s="7" t="s">
        <v>27</v>
      </c>
      <c r="E356" s="50"/>
      <c r="F356" s="51"/>
      <c r="G356" s="51"/>
      <c r="H356" s="51"/>
      <c r="I356" s="51"/>
      <c r="J356" s="51"/>
      <c r="K356" s="52"/>
      <c r="L356" s="51"/>
    </row>
    <row r="357" spans="1:12" ht="15.75" thickBot="1">
      <c r="A357" s="15"/>
      <c r="B357" s="16"/>
      <c r="C357" s="11"/>
      <c r="D357" s="7" t="s">
        <v>28</v>
      </c>
      <c r="E357" s="77" t="s">
        <v>58</v>
      </c>
      <c r="F357" s="64">
        <v>260</v>
      </c>
      <c r="G357" s="85">
        <v>2.88</v>
      </c>
      <c r="H357" s="85">
        <v>5.52</v>
      </c>
      <c r="I357" s="85">
        <v>16.920000000000002</v>
      </c>
      <c r="J357" s="65">
        <v>129.6</v>
      </c>
      <c r="K357" s="84">
        <v>82</v>
      </c>
      <c r="L357" s="51">
        <v>16.75</v>
      </c>
    </row>
    <row r="358" spans="1:12" ht="15.75" thickBot="1">
      <c r="A358" s="15"/>
      <c r="B358" s="16"/>
      <c r="C358" s="11"/>
      <c r="D358" s="7" t="s">
        <v>29</v>
      </c>
      <c r="E358" s="72" t="s">
        <v>68</v>
      </c>
      <c r="F358" s="69">
        <v>100</v>
      </c>
      <c r="G358" s="99">
        <v>4.6500000000000004</v>
      </c>
      <c r="H358" s="99">
        <v>7.6</v>
      </c>
      <c r="I358" s="99">
        <v>0.45</v>
      </c>
      <c r="J358" s="70">
        <v>257.7</v>
      </c>
      <c r="K358" s="73">
        <v>290</v>
      </c>
      <c r="L358" s="51">
        <v>57.4</v>
      </c>
    </row>
    <row r="359" spans="1:12" ht="15.75" thickBot="1">
      <c r="A359" s="15"/>
      <c r="B359" s="16"/>
      <c r="C359" s="11"/>
      <c r="D359" s="7" t="s">
        <v>30</v>
      </c>
      <c r="E359" s="72" t="s">
        <v>47</v>
      </c>
      <c r="F359" s="69">
        <v>150</v>
      </c>
      <c r="G359" s="69">
        <v>5.66</v>
      </c>
      <c r="H359" s="69">
        <v>0.67</v>
      </c>
      <c r="I359" s="69">
        <v>31.9</v>
      </c>
      <c r="J359" s="70">
        <v>156</v>
      </c>
      <c r="K359" s="74">
        <v>309</v>
      </c>
      <c r="L359" s="51">
        <v>16.5</v>
      </c>
    </row>
    <row r="360" spans="1:12" ht="30.75" thickBot="1">
      <c r="A360" s="15"/>
      <c r="B360" s="16"/>
      <c r="C360" s="11"/>
      <c r="D360" s="7" t="s">
        <v>31</v>
      </c>
      <c r="E360" s="72" t="s">
        <v>48</v>
      </c>
      <c r="F360" s="68">
        <v>200</v>
      </c>
      <c r="G360" s="68">
        <v>0.08</v>
      </c>
      <c r="H360" s="68" t="s">
        <v>49</v>
      </c>
      <c r="I360" s="68">
        <v>26.3</v>
      </c>
      <c r="J360" s="72">
        <v>105</v>
      </c>
      <c r="K360" s="73" t="s">
        <v>50</v>
      </c>
      <c r="L360" s="51">
        <v>17.25</v>
      </c>
    </row>
    <row r="361" spans="1:12" ht="15.75" thickBot="1">
      <c r="A361" s="15"/>
      <c r="B361" s="16"/>
      <c r="C361" s="11"/>
      <c r="D361" s="7" t="s">
        <v>32</v>
      </c>
      <c r="E361" s="72" t="s">
        <v>59</v>
      </c>
      <c r="F361" s="68">
        <v>25</v>
      </c>
      <c r="G361" s="68">
        <v>2.98</v>
      </c>
      <c r="H361" s="68">
        <v>0.375</v>
      </c>
      <c r="I361" s="68">
        <v>18.100000000000001</v>
      </c>
      <c r="J361" s="72">
        <v>47</v>
      </c>
      <c r="K361" s="72" t="s">
        <v>66</v>
      </c>
      <c r="L361" s="51">
        <v>3</v>
      </c>
    </row>
    <row r="362" spans="1:12" ht="15.75" thickBot="1">
      <c r="A362" s="15"/>
      <c r="B362" s="16"/>
      <c r="C362" s="11"/>
      <c r="D362" s="7" t="s">
        <v>33</v>
      </c>
      <c r="E362" s="72" t="s">
        <v>60</v>
      </c>
      <c r="F362" s="68">
        <v>25</v>
      </c>
      <c r="G362" s="68">
        <v>5.96</v>
      </c>
      <c r="H362" s="68">
        <v>0.1</v>
      </c>
      <c r="I362" s="68">
        <v>48.3</v>
      </c>
      <c r="J362" s="72">
        <v>60.3</v>
      </c>
      <c r="K362" s="72" t="s">
        <v>66</v>
      </c>
      <c r="L362" s="51">
        <v>3</v>
      </c>
    </row>
    <row r="363" spans="1:12" ht="15">
      <c r="A363" s="15"/>
      <c r="B363" s="16"/>
      <c r="C363" s="11"/>
      <c r="D363" s="6"/>
      <c r="E363" s="50"/>
      <c r="F363" s="51"/>
      <c r="G363" s="51"/>
      <c r="H363" s="51"/>
      <c r="I363" s="51"/>
      <c r="J363" s="51"/>
      <c r="K363" s="52"/>
      <c r="L363" s="51"/>
    </row>
    <row r="364" spans="1:12" ht="15">
      <c r="A364" s="15"/>
      <c r="B364" s="16"/>
      <c r="C364" s="11"/>
      <c r="D364" s="6"/>
      <c r="E364" s="50"/>
      <c r="F364" s="51"/>
      <c r="G364" s="51"/>
      <c r="H364" s="51"/>
      <c r="I364" s="51"/>
      <c r="J364" s="51"/>
      <c r="K364" s="52"/>
      <c r="L364" s="51"/>
    </row>
    <row r="365" spans="1:12" ht="15.75" thickBot="1">
      <c r="A365" s="17"/>
      <c r="B365" s="18"/>
      <c r="C365" s="8"/>
      <c r="D365" s="19" t="s">
        <v>39</v>
      </c>
      <c r="E365" s="9"/>
      <c r="F365" s="21">
        <f>SUM(F356:F364)</f>
        <v>760</v>
      </c>
      <c r="G365" s="21">
        <f t="shared" ref="G365" si="259">SUM(G356:G364)</f>
        <v>22.21</v>
      </c>
      <c r="H365" s="21">
        <f t="shared" ref="H365" si="260">SUM(H356:H364)</f>
        <v>14.264999999999999</v>
      </c>
      <c r="I365" s="21">
        <f t="shared" ref="I365" si="261">SUM(I356:I364)</f>
        <v>141.96999999999997</v>
      </c>
      <c r="J365" s="21">
        <f t="shared" ref="J365" si="262">SUM(J356:J364)</f>
        <v>755.59999999999991</v>
      </c>
      <c r="K365" s="27"/>
      <c r="L365" s="21">
        <f t="shared" ref="L365" ca="1" si="263">SUM(L362:L370)</f>
        <v>0</v>
      </c>
    </row>
    <row r="366" spans="1:12" ht="15.75" thickBot="1">
      <c r="A366" s="14">
        <f>A343</f>
        <v>2</v>
      </c>
      <c r="B366" s="14">
        <f>B343</f>
        <v>2</v>
      </c>
      <c r="C366" s="10" t="s">
        <v>34</v>
      </c>
      <c r="D366" s="12" t="s">
        <v>35</v>
      </c>
      <c r="E366" s="77"/>
      <c r="F366" s="65"/>
      <c r="G366" s="65"/>
      <c r="H366" s="63"/>
      <c r="I366" s="64"/>
      <c r="J366" s="51"/>
      <c r="K366" s="52"/>
      <c r="L366" s="51"/>
    </row>
    <row r="367" spans="1:12" ht="15.75" thickBot="1">
      <c r="A367" s="15"/>
      <c r="B367" s="16"/>
      <c r="C367" s="11"/>
      <c r="D367" s="12" t="s">
        <v>31</v>
      </c>
      <c r="E367" s="72"/>
      <c r="F367" s="87"/>
      <c r="G367" s="51"/>
      <c r="H367" s="51"/>
      <c r="I367" s="51"/>
      <c r="J367" s="51"/>
      <c r="K367" s="52"/>
      <c r="L367" s="51"/>
    </row>
    <row r="368" spans="1:12" ht="15.75" thickBot="1">
      <c r="A368" s="15"/>
      <c r="B368" s="16"/>
      <c r="C368" s="11"/>
      <c r="D368" s="6"/>
      <c r="E368" s="72"/>
      <c r="F368" s="87"/>
      <c r="G368" s="51"/>
      <c r="H368" s="51"/>
      <c r="I368" s="51"/>
      <c r="J368" s="51"/>
      <c r="K368" s="52"/>
      <c r="L368" s="51"/>
    </row>
    <row r="369" spans="1:12" ht="15">
      <c r="A369" s="15"/>
      <c r="B369" s="16"/>
      <c r="C369" s="11"/>
      <c r="D369" s="6"/>
      <c r="E369" s="50"/>
      <c r="F369" s="51"/>
      <c r="G369" s="51"/>
      <c r="H369" s="51"/>
      <c r="I369" s="51"/>
      <c r="J369" s="51"/>
      <c r="K369" s="52"/>
      <c r="L369" s="51"/>
    </row>
    <row r="370" spans="1:12" ht="15">
      <c r="A370" s="17"/>
      <c r="B370" s="18"/>
      <c r="C370" s="8"/>
      <c r="D370" s="19" t="s">
        <v>39</v>
      </c>
      <c r="E370" s="9"/>
      <c r="F370" s="21">
        <f>SUM(F366:F369)</f>
        <v>0</v>
      </c>
      <c r="G370" s="21">
        <f t="shared" ref="G370" si="264">SUM(G366:G369)</f>
        <v>0</v>
      </c>
      <c r="H370" s="21">
        <f t="shared" ref="H370" si="265">SUM(H366:H369)</f>
        <v>0</v>
      </c>
      <c r="I370" s="21">
        <f t="shared" ref="I370" si="266">SUM(I366:I369)</f>
        <v>0</v>
      </c>
      <c r="J370" s="21">
        <f t="shared" ref="J370" si="267">SUM(J366:J369)</f>
        <v>0</v>
      </c>
      <c r="K370" s="27"/>
      <c r="L370" s="21">
        <f t="shared" ref="L370" ca="1" si="268">SUM(L363:L369)</f>
        <v>0</v>
      </c>
    </row>
    <row r="371" spans="1:12" ht="15">
      <c r="A371" s="14">
        <f>A343</f>
        <v>2</v>
      </c>
      <c r="B371" s="14">
        <f>B343</f>
        <v>2</v>
      </c>
      <c r="C371" s="10" t="s">
        <v>36</v>
      </c>
      <c r="D371" s="7" t="s">
        <v>21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>
      <c r="A372" s="15"/>
      <c r="B372" s="16"/>
      <c r="C372" s="11"/>
      <c r="D372" s="7" t="s">
        <v>30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>
      <c r="A373" s="15"/>
      <c r="B373" s="16"/>
      <c r="C373" s="11"/>
      <c r="D373" s="7" t="s">
        <v>31</v>
      </c>
      <c r="E373" s="50"/>
      <c r="F373" s="51"/>
      <c r="G373" s="51"/>
      <c r="H373" s="51"/>
      <c r="I373" s="51"/>
      <c r="J373" s="51"/>
      <c r="K373" s="52"/>
      <c r="L373" s="51"/>
    </row>
    <row r="374" spans="1:12" ht="15">
      <c r="A374" s="15"/>
      <c r="B374" s="16"/>
      <c r="C374" s="11"/>
      <c r="D374" s="7" t="s">
        <v>23</v>
      </c>
      <c r="E374" s="50"/>
      <c r="F374" s="51"/>
      <c r="G374" s="51"/>
      <c r="H374" s="51"/>
      <c r="I374" s="51"/>
      <c r="J374" s="51"/>
      <c r="K374" s="52"/>
      <c r="L374" s="51"/>
    </row>
    <row r="375" spans="1:12" ht="15">
      <c r="A375" s="15"/>
      <c r="B375" s="16"/>
      <c r="C375" s="11"/>
      <c r="D375" s="6"/>
      <c r="E375" s="50"/>
      <c r="F375" s="51"/>
      <c r="G375" s="51"/>
      <c r="H375" s="51"/>
      <c r="I375" s="51"/>
      <c r="J375" s="51"/>
      <c r="K375" s="52"/>
      <c r="L375" s="51"/>
    </row>
    <row r="376" spans="1:12" ht="15">
      <c r="A376" s="15"/>
      <c r="B376" s="16"/>
      <c r="C376" s="11"/>
      <c r="D376" s="6"/>
      <c r="E376" s="50"/>
      <c r="F376" s="51"/>
      <c r="G376" s="51"/>
      <c r="H376" s="51"/>
      <c r="I376" s="51"/>
      <c r="J376" s="51"/>
      <c r="K376" s="52"/>
      <c r="L376" s="51"/>
    </row>
    <row r="377" spans="1:12" ht="15">
      <c r="A377" s="17"/>
      <c r="B377" s="18"/>
      <c r="C377" s="8"/>
      <c r="D377" s="19" t="s">
        <v>39</v>
      </c>
      <c r="E377" s="9"/>
      <c r="F377" s="21">
        <f>SUM(F371:F376)</f>
        <v>0</v>
      </c>
      <c r="G377" s="21">
        <f t="shared" ref="G377" si="269">SUM(G371:G376)</f>
        <v>0</v>
      </c>
      <c r="H377" s="21">
        <f t="shared" ref="H377" si="270">SUM(H371:H376)</f>
        <v>0</v>
      </c>
      <c r="I377" s="21">
        <f t="shared" ref="I377" si="271">SUM(I371:I376)</f>
        <v>0</v>
      </c>
      <c r="J377" s="21">
        <f t="shared" ref="J377" si="272">SUM(J371:J376)</f>
        <v>0</v>
      </c>
      <c r="K377" s="27"/>
      <c r="L377" s="21">
        <f t="shared" ref="L377" ca="1" si="273">SUM(L371:L379)</f>
        <v>0</v>
      </c>
    </row>
    <row r="378" spans="1:12" ht="15">
      <c r="A378" s="14">
        <f>A343</f>
        <v>2</v>
      </c>
      <c r="B378" s="14">
        <f>B343</f>
        <v>2</v>
      </c>
      <c r="C378" s="10" t="s">
        <v>37</v>
      </c>
      <c r="D378" s="12" t="s">
        <v>38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>
      <c r="A379" s="15"/>
      <c r="B379" s="16"/>
      <c r="C379" s="11"/>
      <c r="D379" s="12" t="s">
        <v>35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>
      <c r="A380" s="15"/>
      <c r="B380" s="16"/>
      <c r="C380" s="11"/>
      <c r="D380" s="12" t="s">
        <v>31</v>
      </c>
      <c r="E380" s="50"/>
      <c r="F380" s="51"/>
      <c r="G380" s="51"/>
      <c r="H380" s="51"/>
      <c r="I380" s="51"/>
      <c r="J380" s="51"/>
      <c r="K380" s="52"/>
      <c r="L380" s="51"/>
    </row>
    <row r="381" spans="1:12" ht="15">
      <c r="A381" s="15"/>
      <c r="B381" s="16"/>
      <c r="C381" s="11"/>
      <c r="D381" s="12" t="s">
        <v>24</v>
      </c>
      <c r="E381" s="50"/>
      <c r="F381" s="51"/>
      <c r="G381" s="51"/>
      <c r="H381" s="51"/>
      <c r="I381" s="51"/>
      <c r="J381" s="51"/>
      <c r="K381" s="52"/>
      <c r="L381" s="51"/>
    </row>
    <row r="382" spans="1:12" ht="15">
      <c r="A382" s="15"/>
      <c r="B382" s="16"/>
      <c r="C382" s="11"/>
      <c r="D382" s="6"/>
      <c r="E382" s="50"/>
      <c r="F382" s="51"/>
      <c r="G382" s="51"/>
      <c r="H382" s="51"/>
      <c r="I382" s="51"/>
      <c r="J382" s="51"/>
      <c r="K382" s="52"/>
      <c r="L382" s="51"/>
    </row>
    <row r="383" spans="1:12" ht="15">
      <c r="A383" s="15"/>
      <c r="B383" s="16"/>
      <c r="C383" s="11"/>
      <c r="D383" s="6"/>
      <c r="E383" s="50"/>
      <c r="F383" s="51"/>
      <c r="G383" s="51"/>
      <c r="H383" s="51"/>
      <c r="I383" s="51"/>
      <c r="J383" s="51"/>
      <c r="K383" s="52"/>
      <c r="L383" s="51"/>
    </row>
    <row r="384" spans="1:12" ht="15">
      <c r="A384" s="17"/>
      <c r="B384" s="18"/>
      <c r="C384" s="8"/>
      <c r="D384" s="20" t="s">
        <v>39</v>
      </c>
      <c r="E384" s="9"/>
      <c r="F384" s="21">
        <f>SUM(F378:F383)</f>
        <v>0</v>
      </c>
      <c r="G384" s="21">
        <f t="shared" ref="G384" si="274">SUM(G378:G383)</f>
        <v>0</v>
      </c>
      <c r="H384" s="21">
        <f t="shared" ref="H384" si="275">SUM(H378:H383)</f>
        <v>0</v>
      </c>
      <c r="I384" s="21">
        <f t="shared" ref="I384" si="276">SUM(I378:I383)</f>
        <v>0</v>
      </c>
      <c r="J384" s="21">
        <f t="shared" ref="J384" si="277">SUM(J378:J383)</f>
        <v>0</v>
      </c>
      <c r="K384" s="27"/>
      <c r="L384" s="21">
        <f t="shared" ref="L384" ca="1" si="278">SUM(L378:L386)</f>
        <v>0</v>
      </c>
    </row>
    <row r="385" spans="1:12" ht="15.75" customHeight="1" thickBot="1">
      <c r="A385" s="36">
        <f>A343</f>
        <v>2</v>
      </c>
      <c r="B385" s="36">
        <f>B343</f>
        <v>2</v>
      </c>
      <c r="C385" s="88" t="s">
        <v>4</v>
      </c>
      <c r="D385" s="89"/>
      <c r="E385" s="33"/>
      <c r="F385" s="34">
        <f>F350+F355+F365+F370+F377+F384</f>
        <v>1265</v>
      </c>
      <c r="G385" s="34">
        <f t="shared" ref="G385" si="279">G350+G355+G365+G370+G377+G384</f>
        <v>35.58</v>
      </c>
      <c r="H385" s="34">
        <f t="shared" ref="H385" si="280">H350+H355+H365+H370+H377+H384</f>
        <v>22.909999999999997</v>
      </c>
      <c r="I385" s="34">
        <f t="shared" ref="I385" si="281">I350+I355+I365+I370+I377+I384</f>
        <v>218.71999999999997</v>
      </c>
      <c r="J385" s="34">
        <f t="shared" ref="J385" si="282">J350+J355+J365+J370+J377+J384</f>
        <v>1324.3</v>
      </c>
      <c r="K385" s="35"/>
      <c r="L385" s="34">
        <f t="shared" ref="L385" ca="1" si="283">L350+L355+L365+L370+L377+L384</f>
        <v>0</v>
      </c>
    </row>
    <row r="386" spans="1:12" ht="15.75" thickBot="1">
      <c r="A386" s="22">
        <v>2</v>
      </c>
      <c r="B386" s="23">
        <v>3</v>
      </c>
      <c r="C386" s="24" t="s">
        <v>20</v>
      </c>
      <c r="D386" s="5" t="s">
        <v>21</v>
      </c>
      <c r="E386" s="77" t="s">
        <v>71</v>
      </c>
      <c r="F386" s="64">
        <v>180</v>
      </c>
      <c r="G386" s="63">
        <v>3.06</v>
      </c>
      <c r="H386" s="63">
        <v>4.8</v>
      </c>
      <c r="I386" s="63">
        <v>20.399999999999999</v>
      </c>
      <c r="J386" s="48">
        <v>246.6</v>
      </c>
      <c r="K386" s="49">
        <v>312</v>
      </c>
      <c r="L386" s="48">
        <v>28.25</v>
      </c>
    </row>
    <row r="387" spans="1:12" ht="16.5" thickBot="1">
      <c r="A387" s="25"/>
      <c r="B387" s="16"/>
      <c r="C387" s="11"/>
      <c r="D387" s="6"/>
      <c r="E387" s="79" t="s">
        <v>83</v>
      </c>
      <c r="F387" s="80">
        <v>100</v>
      </c>
      <c r="G387" s="106">
        <v>9.65</v>
      </c>
      <c r="H387" s="107">
        <v>10.9</v>
      </c>
      <c r="I387" s="107">
        <v>11.4</v>
      </c>
      <c r="J387" s="51">
        <v>242.2</v>
      </c>
      <c r="K387" s="52"/>
      <c r="L387" s="51">
        <v>54.4</v>
      </c>
    </row>
    <row r="388" spans="1:12" ht="15.75" thickBot="1">
      <c r="A388" s="25"/>
      <c r="B388" s="16"/>
      <c r="C388" s="11"/>
      <c r="D388" s="7" t="s">
        <v>22</v>
      </c>
      <c r="E388" s="77" t="s">
        <v>52</v>
      </c>
      <c r="F388" s="64">
        <v>200</v>
      </c>
      <c r="G388" s="64" t="s">
        <v>53</v>
      </c>
      <c r="H388" s="64" t="s">
        <v>54</v>
      </c>
      <c r="I388" s="64" t="s">
        <v>55</v>
      </c>
      <c r="J388" s="65">
        <v>60</v>
      </c>
      <c r="K388" s="52">
        <v>376</v>
      </c>
      <c r="L388" s="51">
        <v>3.95</v>
      </c>
    </row>
    <row r="389" spans="1:12" ht="15.75" thickBot="1">
      <c r="A389" s="25"/>
      <c r="B389" s="16"/>
      <c r="C389" s="11"/>
      <c r="D389" s="7" t="s">
        <v>23</v>
      </c>
      <c r="E389" s="72" t="s">
        <v>51</v>
      </c>
      <c r="F389" s="69">
        <v>25</v>
      </c>
      <c r="G389" s="68">
        <v>2.98</v>
      </c>
      <c r="H389" s="68">
        <v>0.375</v>
      </c>
      <c r="I389" s="68">
        <v>18.100000000000001</v>
      </c>
      <c r="J389" s="72">
        <v>47</v>
      </c>
      <c r="K389" s="81" t="s">
        <v>57</v>
      </c>
      <c r="L389" s="51">
        <v>3</v>
      </c>
    </row>
    <row r="390" spans="1:12" ht="15">
      <c r="A390" s="25"/>
      <c r="B390" s="16"/>
      <c r="C390" s="11"/>
      <c r="D390" s="7" t="s">
        <v>24</v>
      </c>
      <c r="E390" s="50"/>
      <c r="F390" s="51"/>
      <c r="G390" s="51"/>
      <c r="H390" s="51"/>
      <c r="I390" s="51"/>
      <c r="J390" s="51"/>
      <c r="K390" s="52"/>
      <c r="L390" s="51"/>
    </row>
    <row r="391" spans="1:12" ht="15">
      <c r="A391" s="25"/>
      <c r="B391" s="16"/>
      <c r="C391" s="11"/>
      <c r="D391" s="6"/>
      <c r="E391" s="50"/>
      <c r="F391" s="51"/>
      <c r="G391" s="51"/>
      <c r="H391" s="51"/>
      <c r="I391" s="51"/>
      <c r="J391" s="51"/>
      <c r="K391" s="52"/>
      <c r="L391" s="51"/>
    </row>
    <row r="392" spans="1:12" ht="15">
      <c r="A392" s="25"/>
      <c r="B392" s="16"/>
      <c r="C392" s="11"/>
      <c r="D392" s="6"/>
      <c r="E392" s="50"/>
      <c r="F392" s="51"/>
      <c r="G392" s="51"/>
      <c r="H392" s="51"/>
      <c r="I392" s="51"/>
      <c r="J392" s="51"/>
      <c r="K392" s="52"/>
      <c r="L392" s="51"/>
    </row>
    <row r="393" spans="1:12" ht="15">
      <c r="A393" s="26"/>
      <c r="B393" s="18"/>
      <c r="C393" s="8"/>
      <c r="D393" s="19" t="s">
        <v>39</v>
      </c>
      <c r="E393" s="9"/>
      <c r="F393" s="21">
        <f>SUM(F386:F392)</f>
        <v>505</v>
      </c>
      <c r="G393" s="21">
        <f t="shared" ref="G393" si="284">SUM(G386:G392)</f>
        <v>15.690000000000001</v>
      </c>
      <c r="H393" s="21">
        <f t="shared" ref="H393" si="285">SUM(H386:H392)</f>
        <v>16.074999999999999</v>
      </c>
      <c r="I393" s="21">
        <f t="shared" ref="I393" si="286">SUM(I386:I392)</f>
        <v>49.9</v>
      </c>
      <c r="J393" s="21">
        <f t="shared" ref="J393" si="287">SUM(J386:J392)</f>
        <v>595.79999999999995</v>
      </c>
      <c r="K393" s="27"/>
      <c r="L393" s="21">
        <f t="shared" ref="L393:L435" si="288">SUM(L386:L392)</f>
        <v>89.600000000000009</v>
      </c>
    </row>
    <row r="394" spans="1:12" ht="15">
      <c r="A394" s="28">
        <f>A386</f>
        <v>2</v>
      </c>
      <c r="B394" s="14">
        <f>B386</f>
        <v>3</v>
      </c>
      <c r="C394" s="10" t="s">
        <v>25</v>
      </c>
      <c r="D394" s="12" t="s">
        <v>24</v>
      </c>
      <c r="E394" s="50"/>
      <c r="F394" s="51"/>
      <c r="G394" s="51"/>
      <c r="H394" s="51"/>
      <c r="I394" s="51"/>
      <c r="J394" s="51"/>
      <c r="K394" s="52"/>
      <c r="L394" s="51"/>
    </row>
    <row r="395" spans="1:12" ht="15">
      <c r="A395" s="25"/>
      <c r="B395" s="16"/>
      <c r="C395" s="11"/>
      <c r="D395" s="6"/>
      <c r="E395" s="50"/>
      <c r="F395" s="51"/>
      <c r="G395" s="51"/>
      <c r="H395" s="51"/>
      <c r="I395" s="51"/>
      <c r="J395" s="51"/>
      <c r="K395" s="52"/>
      <c r="L395" s="51"/>
    </row>
    <row r="396" spans="1:12" ht="15">
      <c r="A396" s="25"/>
      <c r="B396" s="16"/>
      <c r="C396" s="11"/>
      <c r="D396" s="6"/>
      <c r="E396" s="50"/>
      <c r="F396" s="51"/>
      <c r="G396" s="51"/>
      <c r="H396" s="51"/>
      <c r="I396" s="51"/>
      <c r="J396" s="51"/>
      <c r="K396" s="52"/>
      <c r="L396" s="51"/>
    </row>
    <row r="397" spans="1:12" ht="15">
      <c r="A397" s="26"/>
      <c r="B397" s="18"/>
      <c r="C397" s="8"/>
      <c r="D397" s="19" t="s">
        <v>39</v>
      </c>
      <c r="E397" s="9"/>
      <c r="F397" s="21">
        <f>SUM(F394:F396)</f>
        <v>0</v>
      </c>
      <c r="G397" s="21">
        <f t="shared" ref="G397" si="289">SUM(G394:G396)</f>
        <v>0</v>
      </c>
      <c r="H397" s="21">
        <f t="shared" ref="H397" si="290">SUM(H394:H396)</f>
        <v>0</v>
      </c>
      <c r="I397" s="21">
        <f t="shared" ref="I397" si="291">SUM(I394:I396)</f>
        <v>0</v>
      </c>
      <c r="J397" s="21">
        <f t="shared" ref="J397" si="292">SUM(J394:J396)</f>
        <v>0</v>
      </c>
      <c r="K397" s="27"/>
      <c r="L397" s="21">
        <f t="shared" ref="L397" ca="1" si="293">SUM(L394:L402)</f>
        <v>0</v>
      </c>
    </row>
    <row r="398" spans="1:12" ht="15.75" thickBot="1">
      <c r="A398" s="28">
        <f>A386</f>
        <v>2</v>
      </c>
      <c r="B398" s="14">
        <f>B386</f>
        <v>3</v>
      </c>
      <c r="C398" s="10" t="s">
        <v>26</v>
      </c>
      <c r="D398" s="7" t="s">
        <v>27</v>
      </c>
      <c r="E398" s="50"/>
      <c r="F398" s="51"/>
      <c r="G398" s="51"/>
      <c r="H398" s="51"/>
      <c r="I398" s="51"/>
      <c r="J398" s="51"/>
      <c r="K398" s="52"/>
      <c r="L398" s="51"/>
    </row>
    <row r="399" spans="1:12" ht="15.75" thickBot="1">
      <c r="A399" s="25"/>
      <c r="B399" s="16"/>
      <c r="C399" s="11"/>
      <c r="D399" s="7" t="s">
        <v>28</v>
      </c>
      <c r="E399" s="77" t="s">
        <v>84</v>
      </c>
      <c r="F399" s="64">
        <v>250</v>
      </c>
      <c r="G399" s="85">
        <v>4.4800000000000004</v>
      </c>
      <c r="H399" s="85">
        <v>46.08</v>
      </c>
      <c r="I399" s="85">
        <v>15.3</v>
      </c>
      <c r="J399" s="65">
        <v>177.9</v>
      </c>
      <c r="K399" s="84">
        <v>112</v>
      </c>
      <c r="L399" s="51">
        <v>9.3000000000000007</v>
      </c>
    </row>
    <row r="400" spans="1:12" ht="16.5" thickBot="1">
      <c r="A400" s="25"/>
      <c r="B400" s="16"/>
      <c r="C400" s="11"/>
      <c r="D400" s="7" t="s">
        <v>29</v>
      </c>
      <c r="E400" s="83" t="s">
        <v>83</v>
      </c>
      <c r="F400" s="86">
        <v>100</v>
      </c>
      <c r="G400" s="106">
        <v>9.65</v>
      </c>
      <c r="H400" s="107">
        <v>10.9</v>
      </c>
      <c r="I400" s="107">
        <v>11.4</v>
      </c>
      <c r="J400" s="83">
        <v>242.2</v>
      </c>
      <c r="K400" s="83"/>
      <c r="L400" s="51">
        <v>54.4</v>
      </c>
    </row>
    <row r="401" spans="1:12" ht="15.75" thickBot="1">
      <c r="A401" s="25"/>
      <c r="B401" s="16"/>
      <c r="C401" s="11"/>
      <c r="D401" s="7" t="s">
        <v>30</v>
      </c>
      <c r="E401" s="72" t="s">
        <v>71</v>
      </c>
      <c r="F401" s="69">
        <v>180</v>
      </c>
      <c r="G401" s="68">
        <v>3.06</v>
      </c>
      <c r="H401" s="68">
        <v>4.8</v>
      </c>
      <c r="I401" s="68">
        <v>20.399999999999999</v>
      </c>
      <c r="J401" s="70">
        <v>137</v>
      </c>
      <c r="K401" s="73">
        <v>312</v>
      </c>
      <c r="L401" s="51">
        <v>28.25</v>
      </c>
    </row>
    <row r="402" spans="1:12" ht="30.75" thickBot="1">
      <c r="A402" s="25"/>
      <c r="B402" s="16"/>
      <c r="C402" s="11"/>
      <c r="D402" s="7" t="s">
        <v>31</v>
      </c>
      <c r="E402" s="72" t="s">
        <v>48</v>
      </c>
      <c r="F402" s="68">
        <v>200</v>
      </c>
      <c r="G402" s="68">
        <v>0.08</v>
      </c>
      <c r="H402" s="68" t="s">
        <v>49</v>
      </c>
      <c r="I402" s="68">
        <v>26.3</v>
      </c>
      <c r="J402" s="72">
        <v>105</v>
      </c>
      <c r="K402" s="73" t="s">
        <v>50</v>
      </c>
      <c r="L402" s="51">
        <v>17.25</v>
      </c>
    </row>
    <row r="403" spans="1:12" ht="15.75" thickBot="1">
      <c r="A403" s="25"/>
      <c r="B403" s="16"/>
      <c r="C403" s="11"/>
      <c r="D403" s="7" t="s">
        <v>32</v>
      </c>
      <c r="E403" s="72" t="s">
        <v>59</v>
      </c>
      <c r="F403" s="68">
        <v>25</v>
      </c>
      <c r="G403" s="68">
        <v>2.98</v>
      </c>
      <c r="H403" s="68">
        <v>0.375</v>
      </c>
      <c r="I403" s="68">
        <v>18.100000000000001</v>
      </c>
      <c r="J403" s="72">
        <v>47</v>
      </c>
      <c r="K403" s="72" t="s">
        <v>66</v>
      </c>
      <c r="L403" s="51">
        <v>3</v>
      </c>
    </row>
    <row r="404" spans="1:12" ht="15.75" thickBot="1">
      <c r="A404" s="25"/>
      <c r="B404" s="16"/>
      <c r="C404" s="11"/>
      <c r="D404" s="7" t="s">
        <v>33</v>
      </c>
      <c r="E404" s="72" t="s">
        <v>60</v>
      </c>
      <c r="F404" s="68">
        <v>25</v>
      </c>
      <c r="G404" s="68">
        <v>5.96</v>
      </c>
      <c r="H404" s="68">
        <v>0.1</v>
      </c>
      <c r="I404" s="68">
        <v>48.3</v>
      </c>
      <c r="J404" s="72">
        <v>60.3</v>
      </c>
      <c r="K404" s="72" t="s">
        <v>66</v>
      </c>
      <c r="L404" s="51">
        <v>3</v>
      </c>
    </row>
    <row r="405" spans="1:12" ht="15">
      <c r="A405" s="25"/>
      <c r="B405" s="16"/>
      <c r="C405" s="11"/>
      <c r="D405" s="6"/>
      <c r="E405" s="50"/>
      <c r="F405" s="51"/>
      <c r="G405" s="51"/>
      <c r="H405" s="51"/>
      <c r="I405" s="51"/>
      <c r="J405" s="51"/>
      <c r="K405" s="52"/>
      <c r="L405" s="51"/>
    </row>
    <row r="406" spans="1:12" ht="15">
      <c r="A406" s="25"/>
      <c r="B406" s="16"/>
      <c r="C406" s="11"/>
      <c r="D406" s="6"/>
      <c r="E406" s="50"/>
      <c r="F406" s="51"/>
      <c r="G406" s="51"/>
      <c r="H406" s="51"/>
      <c r="I406" s="51"/>
      <c r="J406" s="51"/>
      <c r="K406" s="52"/>
      <c r="L406" s="51"/>
    </row>
    <row r="407" spans="1:12" ht="15">
      <c r="A407" s="26"/>
      <c r="B407" s="18"/>
      <c r="C407" s="8"/>
      <c r="D407" s="19" t="s">
        <v>39</v>
      </c>
      <c r="E407" s="9"/>
      <c r="F407" s="21">
        <f>SUM(F398:F406)</f>
        <v>780</v>
      </c>
      <c r="G407" s="21">
        <f t="shared" ref="G407" si="294">SUM(G398:G406)</f>
        <v>26.21</v>
      </c>
      <c r="H407" s="21">
        <f t="shared" ref="H407" si="295">SUM(H398:H406)</f>
        <v>62.254999999999995</v>
      </c>
      <c r="I407" s="21">
        <f t="shared" ref="I407" si="296">SUM(I398:I406)</f>
        <v>139.80000000000001</v>
      </c>
      <c r="J407" s="21">
        <f t="shared" ref="J407" si="297">SUM(J398:J406)</f>
        <v>769.4</v>
      </c>
      <c r="K407" s="27"/>
      <c r="L407" s="21">
        <f t="shared" ref="L407" ca="1" si="298">SUM(L404:L412)</f>
        <v>0</v>
      </c>
    </row>
    <row r="408" spans="1:12" ht="15">
      <c r="A408" s="28">
        <f>A386</f>
        <v>2</v>
      </c>
      <c r="B408" s="14">
        <f>B386</f>
        <v>3</v>
      </c>
      <c r="C408" s="10" t="s">
        <v>34</v>
      </c>
      <c r="D408" s="12" t="s">
        <v>35</v>
      </c>
      <c r="E408" s="50"/>
      <c r="F408" s="51"/>
      <c r="G408" s="51"/>
      <c r="H408" s="51"/>
      <c r="I408" s="51"/>
      <c r="J408" s="51"/>
      <c r="K408" s="52"/>
      <c r="L408" s="51"/>
    </row>
    <row r="409" spans="1:12" ht="15">
      <c r="A409" s="25"/>
      <c r="B409" s="16"/>
      <c r="C409" s="11"/>
      <c r="D409" s="12" t="s">
        <v>31</v>
      </c>
      <c r="E409" s="50"/>
      <c r="F409" s="51"/>
      <c r="G409" s="51"/>
      <c r="H409" s="51"/>
      <c r="I409" s="51"/>
      <c r="J409" s="51"/>
      <c r="K409" s="52"/>
      <c r="L409" s="51"/>
    </row>
    <row r="410" spans="1:12" ht="15">
      <c r="A410" s="25"/>
      <c r="B410" s="16"/>
      <c r="C410" s="11"/>
      <c r="D410" s="6"/>
      <c r="E410" s="50"/>
      <c r="F410" s="51"/>
      <c r="G410" s="51"/>
      <c r="H410" s="51"/>
      <c r="I410" s="51"/>
      <c r="J410" s="51"/>
      <c r="K410" s="52"/>
      <c r="L410" s="51"/>
    </row>
    <row r="411" spans="1:12" ht="15">
      <c r="A411" s="25"/>
      <c r="B411" s="16"/>
      <c r="C411" s="11"/>
      <c r="D411" s="6"/>
      <c r="E411" s="50"/>
      <c r="F411" s="51"/>
      <c r="G411" s="51"/>
      <c r="H411" s="51"/>
      <c r="I411" s="51"/>
      <c r="J411" s="51"/>
      <c r="K411" s="52"/>
      <c r="L411" s="51"/>
    </row>
    <row r="412" spans="1:12" ht="15">
      <c r="A412" s="26"/>
      <c r="B412" s="18"/>
      <c r="C412" s="8"/>
      <c r="D412" s="19" t="s">
        <v>39</v>
      </c>
      <c r="E412" s="9"/>
      <c r="F412" s="21">
        <f>SUM(F408:F411)</f>
        <v>0</v>
      </c>
      <c r="G412" s="21">
        <f t="shared" ref="G412" si="299">SUM(G408:G411)</f>
        <v>0</v>
      </c>
      <c r="H412" s="21">
        <f t="shared" ref="H412" si="300">SUM(H408:H411)</f>
        <v>0</v>
      </c>
      <c r="I412" s="21">
        <f t="shared" ref="I412" si="301">SUM(I408:I411)</f>
        <v>0</v>
      </c>
      <c r="J412" s="21">
        <f t="shared" ref="J412" si="302">SUM(J408:J411)</f>
        <v>0</v>
      </c>
      <c r="K412" s="27"/>
      <c r="L412" s="21">
        <f t="shared" ref="L412" ca="1" si="303">SUM(L405:L411)</f>
        <v>0</v>
      </c>
    </row>
    <row r="413" spans="1:12" ht="15">
      <c r="A413" s="28">
        <f>A386</f>
        <v>2</v>
      </c>
      <c r="B413" s="14">
        <f>B386</f>
        <v>3</v>
      </c>
      <c r="C413" s="10" t="s">
        <v>36</v>
      </c>
      <c r="D413" s="7" t="s">
        <v>21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>
      <c r="A414" s="25"/>
      <c r="B414" s="16"/>
      <c r="C414" s="11"/>
      <c r="D414" s="7" t="s">
        <v>30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>
      <c r="A415" s="25"/>
      <c r="B415" s="16"/>
      <c r="C415" s="11"/>
      <c r="D415" s="7" t="s">
        <v>31</v>
      </c>
      <c r="E415" s="50"/>
      <c r="F415" s="51"/>
      <c r="G415" s="51"/>
      <c r="H415" s="51"/>
      <c r="I415" s="51"/>
      <c r="J415" s="51"/>
      <c r="K415" s="52"/>
      <c r="L415" s="51"/>
    </row>
    <row r="416" spans="1:12" ht="15">
      <c r="A416" s="25"/>
      <c r="B416" s="16"/>
      <c r="C416" s="11"/>
      <c r="D416" s="7" t="s">
        <v>23</v>
      </c>
      <c r="E416" s="50"/>
      <c r="F416" s="51"/>
      <c r="G416" s="51"/>
      <c r="H416" s="51"/>
      <c r="I416" s="51"/>
      <c r="J416" s="51"/>
      <c r="K416" s="52"/>
      <c r="L416" s="51"/>
    </row>
    <row r="417" spans="1:12" ht="15">
      <c r="A417" s="25"/>
      <c r="B417" s="16"/>
      <c r="C417" s="11"/>
      <c r="D417" s="6"/>
      <c r="E417" s="50"/>
      <c r="F417" s="51"/>
      <c r="G417" s="51"/>
      <c r="H417" s="51"/>
      <c r="I417" s="51"/>
      <c r="J417" s="51"/>
      <c r="K417" s="52"/>
      <c r="L417" s="51"/>
    </row>
    <row r="418" spans="1:12" ht="15">
      <c r="A418" s="25"/>
      <c r="B418" s="16"/>
      <c r="C418" s="11"/>
      <c r="D418" s="6"/>
      <c r="E418" s="50"/>
      <c r="F418" s="51"/>
      <c r="G418" s="51"/>
      <c r="H418" s="51"/>
      <c r="I418" s="51"/>
      <c r="J418" s="51"/>
      <c r="K418" s="52"/>
      <c r="L418" s="51"/>
    </row>
    <row r="419" spans="1:12" ht="15">
      <c r="A419" s="26"/>
      <c r="B419" s="18"/>
      <c r="C419" s="8"/>
      <c r="D419" s="19" t="s">
        <v>39</v>
      </c>
      <c r="E419" s="9"/>
      <c r="F419" s="21">
        <f>SUM(F413:F418)</f>
        <v>0</v>
      </c>
      <c r="G419" s="21">
        <f t="shared" ref="G419" si="304">SUM(G413:G418)</f>
        <v>0</v>
      </c>
      <c r="H419" s="21">
        <f t="shared" ref="H419" si="305">SUM(H413:H418)</f>
        <v>0</v>
      </c>
      <c r="I419" s="21">
        <f t="shared" ref="I419" si="306">SUM(I413:I418)</f>
        <v>0</v>
      </c>
      <c r="J419" s="21">
        <f t="shared" ref="J419" si="307">SUM(J413:J418)</f>
        <v>0</v>
      </c>
      <c r="K419" s="27"/>
      <c r="L419" s="21">
        <f t="shared" ref="L419" ca="1" si="308">SUM(L413:L421)</f>
        <v>0</v>
      </c>
    </row>
    <row r="420" spans="1:12" ht="15">
      <c r="A420" s="28">
        <f>A386</f>
        <v>2</v>
      </c>
      <c r="B420" s="14">
        <f>B386</f>
        <v>3</v>
      </c>
      <c r="C420" s="10" t="s">
        <v>37</v>
      </c>
      <c r="D420" s="12" t="s">
        <v>38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>
      <c r="A421" s="25"/>
      <c r="B421" s="16"/>
      <c r="C421" s="11"/>
      <c r="D421" s="12" t="s">
        <v>35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>
      <c r="A422" s="25"/>
      <c r="B422" s="16"/>
      <c r="C422" s="11"/>
      <c r="D422" s="12" t="s">
        <v>31</v>
      </c>
      <c r="E422" s="50"/>
      <c r="F422" s="51"/>
      <c r="G422" s="51"/>
      <c r="H422" s="51"/>
      <c r="I422" s="51"/>
      <c r="J422" s="51"/>
      <c r="K422" s="52"/>
      <c r="L422" s="51"/>
    </row>
    <row r="423" spans="1:12" ht="15">
      <c r="A423" s="25"/>
      <c r="B423" s="16"/>
      <c r="C423" s="11"/>
      <c r="D423" s="12" t="s">
        <v>24</v>
      </c>
      <c r="E423" s="50"/>
      <c r="F423" s="51"/>
      <c r="G423" s="51"/>
      <c r="H423" s="51"/>
      <c r="I423" s="51"/>
      <c r="J423" s="51"/>
      <c r="K423" s="52"/>
      <c r="L423" s="51"/>
    </row>
    <row r="424" spans="1:12" ht="15">
      <c r="A424" s="25"/>
      <c r="B424" s="16"/>
      <c r="C424" s="11"/>
      <c r="D424" s="6"/>
      <c r="E424" s="50"/>
      <c r="F424" s="51"/>
      <c r="G424" s="51"/>
      <c r="H424" s="51"/>
      <c r="I424" s="51"/>
      <c r="J424" s="51"/>
      <c r="K424" s="52"/>
      <c r="L424" s="51"/>
    </row>
    <row r="425" spans="1:12" ht="15">
      <c r="A425" s="25"/>
      <c r="B425" s="16"/>
      <c r="C425" s="11"/>
      <c r="D425" s="6"/>
      <c r="E425" s="50"/>
      <c r="F425" s="51"/>
      <c r="G425" s="51"/>
      <c r="H425" s="51"/>
      <c r="I425" s="51"/>
      <c r="J425" s="51"/>
      <c r="K425" s="52"/>
      <c r="L425" s="51"/>
    </row>
    <row r="426" spans="1:12" ht="15">
      <c r="A426" s="26"/>
      <c r="B426" s="18"/>
      <c r="C426" s="8"/>
      <c r="D426" s="20" t="s">
        <v>39</v>
      </c>
      <c r="E426" s="9"/>
      <c r="F426" s="21">
        <f>SUM(F420:F425)</f>
        <v>0</v>
      </c>
      <c r="G426" s="21">
        <f t="shared" ref="G426" si="309">SUM(G420:G425)</f>
        <v>0</v>
      </c>
      <c r="H426" s="21">
        <f t="shared" ref="H426" si="310">SUM(H420:H425)</f>
        <v>0</v>
      </c>
      <c r="I426" s="21">
        <f t="shared" ref="I426" si="311">SUM(I420:I425)</f>
        <v>0</v>
      </c>
      <c r="J426" s="21">
        <f t="shared" ref="J426" si="312">SUM(J420:J425)</f>
        <v>0</v>
      </c>
      <c r="K426" s="27"/>
      <c r="L426" s="21">
        <f t="shared" ref="L426" ca="1" si="313">SUM(L420:L428)</f>
        <v>0</v>
      </c>
    </row>
    <row r="427" spans="1:12" ht="15.75" customHeight="1" thickBot="1">
      <c r="A427" s="31">
        <f>A386</f>
        <v>2</v>
      </c>
      <c r="B427" s="32">
        <f>B386</f>
        <v>3</v>
      </c>
      <c r="C427" s="88" t="s">
        <v>4</v>
      </c>
      <c r="D427" s="89"/>
      <c r="E427" s="33"/>
      <c r="F427" s="34">
        <f>F393+F397+F407+F412+F419+F426</f>
        <v>1285</v>
      </c>
      <c r="G427" s="34">
        <f t="shared" ref="G427" si="314">G393+G397+G407+G412+G419+G426</f>
        <v>41.900000000000006</v>
      </c>
      <c r="H427" s="34">
        <f t="shared" ref="H427" si="315">H393+H397+H407+H412+H419+H426</f>
        <v>78.33</v>
      </c>
      <c r="I427" s="34">
        <f t="shared" ref="I427" si="316">I393+I397+I407+I412+I419+I426</f>
        <v>189.70000000000002</v>
      </c>
      <c r="J427" s="34">
        <f t="shared" ref="J427" si="317">J393+J397+J407+J412+J419+J426</f>
        <v>1365.1999999999998</v>
      </c>
      <c r="K427" s="35"/>
      <c r="L427" s="34">
        <f t="shared" ref="L427" ca="1" si="318">L393+L397+L407+L412+L419+L426</f>
        <v>0</v>
      </c>
    </row>
    <row r="428" spans="1:12" ht="16.5" thickBot="1">
      <c r="A428" s="22">
        <v>2</v>
      </c>
      <c r="B428" s="23">
        <v>4</v>
      </c>
      <c r="C428" s="24" t="s">
        <v>20</v>
      </c>
      <c r="D428" s="5" t="s">
        <v>21</v>
      </c>
      <c r="E428" s="79" t="s">
        <v>85</v>
      </c>
      <c r="F428" s="63">
        <v>180</v>
      </c>
      <c r="G428" s="108">
        <v>5.66</v>
      </c>
      <c r="H428" s="108">
        <v>0.67</v>
      </c>
      <c r="I428" s="108">
        <v>31.9</v>
      </c>
      <c r="J428" s="109">
        <v>187.2</v>
      </c>
      <c r="K428" s="110">
        <v>171</v>
      </c>
      <c r="L428" s="48">
        <v>24.6</v>
      </c>
    </row>
    <row r="429" spans="1:12" ht="15.75" thickBot="1">
      <c r="A429" s="25"/>
      <c r="B429" s="16"/>
      <c r="C429" s="11"/>
      <c r="D429" s="6"/>
      <c r="E429" s="77" t="s">
        <v>88</v>
      </c>
      <c r="F429" s="64">
        <v>100</v>
      </c>
      <c r="G429" s="64">
        <v>12.1</v>
      </c>
      <c r="H429" s="64">
        <v>15.6</v>
      </c>
      <c r="I429" s="64">
        <v>7.1</v>
      </c>
      <c r="J429" s="51">
        <v>216.4</v>
      </c>
      <c r="K429" s="52">
        <v>256</v>
      </c>
      <c r="L429" s="51">
        <v>52.4</v>
      </c>
    </row>
    <row r="430" spans="1:12" ht="30.75" thickBot="1">
      <c r="A430" s="25"/>
      <c r="B430" s="16"/>
      <c r="C430" s="11"/>
      <c r="D430" s="7" t="s">
        <v>22</v>
      </c>
      <c r="E430" s="77" t="s">
        <v>48</v>
      </c>
      <c r="F430" s="63">
        <v>200</v>
      </c>
      <c r="G430" s="63">
        <v>0.08</v>
      </c>
      <c r="H430" s="63" t="s">
        <v>49</v>
      </c>
      <c r="I430" s="63">
        <v>26.3</v>
      </c>
      <c r="J430" s="51">
        <v>105</v>
      </c>
      <c r="K430" s="81" t="s">
        <v>56</v>
      </c>
      <c r="L430" s="51">
        <v>12.4</v>
      </c>
    </row>
    <row r="431" spans="1:12" ht="15.75" thickBot="1">
      <c r="A431" s="25"/>
      <c r="B431" s="16"/>
      <c r="C431" s="11"/>
      <c r="D431" s="7" t="s">
        <v>23</v>
      </c>
      <c r="E431" s="72" t="s">
        <v>59</v>
      </c>
      <c r="F431" s="68">
        <v>25</v>
      </c>
      <c r="G431" s="68">
        <v>2.98</v>
      </c>
      <c r="H431" s="68">
        <v>0.375</v>
      </c>
      <c r="I431" s="68">
        <v>18.100000000000001</v>
      </c>
      <c r="J431" s="51">
        <v>47</v>
      </c>
      <c r="K431" s="81" t="s">
        <v>57</v>
      </c>
      <c r="L431" s="51">
        <v>3</v>
      </c>
    </row>
    <row r="432" spans="1:12" ht="15">
      <c r="A432" s="25"/>
      <c r="B432" s="16"/>
      <c r="C432" s="11"/>
      <c r="D432" s="7" t="s">
        <v>24</v>
      </c>
      <c r="E432" s="50"/>
      <c r="F432" s="51"/>
      <c r="G432" s="51"/>
      <c r="H432" s="51"/>
      <c r="I432" s="51"/>
      <c r="J432" s="51"/>
      <c r="K432" s="52"/>
      <c r="L432" s="51"/>
    </row>
    <row r="433" spans="1:12" ht="15">
      <c r="A433" s="25"/>
      <c r="B433" s="16"/>
      <c r="C433" s="11"/>
      <c r="D433" s="6"/>
      <c r="E433" s="50"/>
      <c r="F433" s="51"/>
      <c r="G433" s="51"/>
      <c r="H433" s="51"/>
      <c r="I433" s="51"/>
      <c r="J433" s="51"/>
      <c r="K433" s="52"/>
      <c r="L433" s="51"/>
    </row>
    <row r="434" spans="1:12" ht="15">
      <c r="A434" s="25"/>
      <c r="B434" s="16"/>
      <c r="C434" s="11"/>
      <c r="D434" s="6"/>
      <c r="E434" s="50"/>
      <c r="F434" s="51"/>
      <c r="G434" s="51"/>
      <c r="H434" s="51"/>
      <c r="I434" s="51"/>
      <c r="J434" s="51"/>
      <c r="K434" s="52"/>
      <c r="L434" s="51"/>
    </row>
    <row r="435" spans="1:12" ht="15">
      <c r="A435" s="26"/>
      <c r="B435" s="18"/>
      <c r="C435" s="8"/>
      <c r="D435" s="19" t="s">
        <v>39</v>
      </c>
      <c r="E435" s="9"/>
      <c r="F435" s="21">
        <f>SUM(F428:F434)</f>
        <v>505</v>
      </c>
      <c r="G435" s="21">
        <f t="shared" ref="G435" si="319">SUM(G428:G434)</f>
        <v>20.819999999999997</v>
      </c>
      <c r="H435" s="21">
        <f t="shared" ref="H435" si="320">SUM(H428:H434)</f>
        <v>16.645</v>
      </c>
      <c r="I435" s="21">
        <f t="shared" ref="I435" si="321">SUM(I428:I434)</f>
        <v>83.4</v>
      </c>
      <c r="J435" s="21">
        <f t="shared" ref="J435" si="322">SUM(J428:J434)</f>
        <v>555.6</v>
      </c>
      <c r="K435" s="27"/>
      <c r="L435" s="21">
        <f t="shared" si="288"/>
        <v>92.4</v>
      </c>
    </row>
    <row r="436" spans="1:12" ht="15">
      <c r="A436" s="28">
        <f>A428</f>
        <v>2</v>
      </c>
      <c r="B436" s="14">
        <f>B428</f>
        <v>4</v>
      </c>
      <c r="C436" s="10" t="s">
        <v>25</v>
      </c>
      <c r="D436" s="12" t="s">
        <v>24</v>
      </c>
      <c r="E436" s="50"/>
      <c r="F436" s="51"/>
      <c r="G436" s="51"/>
      <c r="H436" s="51"/>
      <c r="I436" s="51"/>
      <c r="J436" s="51"/>
      <c r="K436" s="52"/>
      <c r="L436" s="51"/>
    </row>
    <row r="437" spans="1:12" ht="15">
      <c r="A437" s="25"/>
      <c r="B437" s="16"/>
      <c r="C437" s="11"/>
      <c r="D437" s="6"/>
      <c r="E437" s="50"/>
      <c r="F437" s="51"/>
      <c r="G437" s="51"/>
      <c r="H437" s="51"/>
      <c r="I437" s="51"/>
      <c r="J437" s="51"/>
      <c r="K437" s="52"/>
      <c r="L437" s="51"/>
    </row>
    <row r="438" spans="1:12" ht="15">
      <c r="A438" s="25"/>
      <c r="B438" s="16"/>
      <c r="C438" s="11"/>
      <c r="D438" s="6"/>
      <c r="E438" s="50"/>
      <c r="F438" s="51"/>
      <c r="G438" s="51"/>
      <c r="H438" s="51"/>
      <c r="I438" s="51"/>
      <c r="J438" s="51"/>
      <c r="K438" s="52"/>
      <c r="L438" s="51"/>
    </row>
    <row r="439" spans="1:12" ht="15">
      <c r="A439" s="26"/>
      <c r="B439" s="18"/>
      <c r="C439" s="8"/>
      <c r="D439" s="19" t="s">
        <v>39</v>
      </c>
      <c r="E439" s="9"/>
      <c r="F439" s="21">
        <f>SUM(F436:F438)</f>
        <v>0</v>
      </c>
      <c r="G439" s="21">
        <f t="shared" ref="G439" si="323">SUM(G436:G438)</f>
        <v>0</v>
      </c>
      <c r="H439" s="21">
        <f t="shared" ref="H439" si="324">SUM(H436:H438)</f>
        <v>0</v>
      </c>
      <c r="I439" s="21">
        <f t="shared" ref="I439" si="325">SUM(I436:I438)</f>
        <v>0</v>
      </c>
      <c r="J439" s="21">
        <f t="shared" ref="J439" si="326">SUM(J436:J438)</f>
        <v>0</v>
      </c>
      <c r="K439" s="27"/>
      <c r="L439" s="21">
        <f t="shared" ref="L439" ca="1" si="327">SUM(L436:L444)</f>
        <v>0</v>
      </c>
    </row>
    <row r="440" spans="1:12" ht="15.75" thickBot="1">
      <c r="A440" s="28">
        <f>A428</f>
        <v>2</v>
      </c>
      <c r="B440" s="14">
        <f>B428</f>
        <v>4</v>
      </c>
      <c r="C440" s="10" t="s">
        <v>26</v>
      </c>
      <c r="D440" s="7" t="s">
        <v>27</v>
      </c>
      <c r="E440" s="50"/>
      <c r="F440" s="51"/>
      <c r="G440" s="51"/>
      <c r="H440" s="51"/>
      <c r="I440" s="51"/>
      <c r="J440" s="51"/>
      <c r="K440" s="52"/>
      <c r="L440" s="51"/>
    </row>
    <row r="441" spans="1:12" ht="30.75" thickBot="1">
      <c r="A441" s="25"/>
      <c r="B441" s="16"/>
      <c r="C441" s="11"/>
      <c r="D441" s="7" t="s">
        <v>28</v>
      </c>
      <c r="E441" s="77" t="s">
        <v>78</v>
      </c>
      <c r="F441" s="64">
        <v>260</v>
      </c>
      <c r="G441" s="85">
        <v>2.2599999999999998</v>
      </c>
      <c r="H441" s="85">
        <v>5.38</v>
      </c>
      <c r="I441" s="85">
        <v>12.84</v>
      </c>
      <c r="J441" s="65">
        <v>112.8</v>
      </c>
      <c r="K441" s="84">
        <v>96</v>
      </c>
      <c r="L441" s="101">
        <v>28.1</v>
      </c>
    </row>
    <row r="442" spans="1:12" ht="15.75" thickBot="1">
      <c r="A442" s="25"/>
      <c r="B442" s="16"/>
      <c r="C442" s="11"/>
      <c r="D442" s="7" t="s">
        <v>29</v>
      </c>
      <c r="E442" s="72" t="s">
        <v>88</v>
      </c>
      <c r="F442" s="69">
        <v>100</v>
      </c>
      <c r="G442" s="69">
        <v>12.1</v>
      </c>
      <c r="H442" s="69">
        <v>15.6</v>
      </c>
      <c r="I442" s="69">
        <v>7.1</v>
      </c>
      <c r="J442" s="70">
        <v>216.4</v>
      </c>
      <c r="K442" s="72">
        <v>256</v>
      </c>
      <c r="L442" s="101">
        <v>52.4</v>
      </c>
    </row>
    <row r="443" spans="1:12" ht="16.5" thickBot="1">
      <c r="A443" s="25"/>
      <c r="B443" s="16"/>
      <c r="C443" s="11"/>
      <c r="D443" s="7" t="s">
        <v>30</v>
      </c>
      <c r="E443" s="83" t="s">
        <v>85</v>
      </c>
      <c r="F443" s="68">
        <v>180</v>
      </c>
      <c r="G443" s="111">
        <v>5.66</v>
      </c>
      <c r="H443" s="111" t="s">
        <v>86</v>
      </c>
      <c r="I443" s="111" t="s">
        <v>87</v>
      </c>
      <c r="J443" s="83">
        <v>187.2</v>
      </c>
      <c r="K443" s="83">
        <v>171</v>
      </c>
      <c r="L443" s="101">
        <v>24.6</v>
      </c>
    </row>
    <row r="444" spans="1:12" ht="30.75" thickBot="1">
      <c r="A444" s="25"/>
      <c r="B444" s="16"/>
      <c r="C444" s="11"/>
      <c r="D444" s="7" t="s">
        <v>31</v>
      </c>
      <c r="E444" s="72" t="s">
        <v>48</v>
      </c>
      <c r="F444" s="68">
        <v>200</v>
      </c>
      <c r="G444" s="68">
        <v>0.08</v>
      </c>
      <c r="H444" s="68" t="s">
        <v>49</v>
      </c>
      <c r="I444" s="68">
        <v>26.3</v>
      </c>
      <c r="J444" s="72">
        <v>105</v>
      </c>
      <c r="K444" s="73" t="s">
        <v>50</v>
      </c>
      <c r="L444" s="101">
        <v>12.4</v>
      </c>
    </row>
    <row r="445" spans="1:12" ht="15.75" thickBot="1">
      <c r="A445" s="25"/>
      <c r="B445" s="16"/>
      <c r="C445" s="11"/>
      <c r="D445" s="7" t="s">
        <v>32</v>
      </c>
      <c r="E445" s="72" t="s">
        <v>59</v>
      </c>
      <c r="F445" s="68">
        <v>25</v>
      </c>
      <c r="G445" s="68">
        <v>2.98</v>
      </c>
      <c r="H445" s="68">
        <v>0.375</v>
      </c>
      <c r="I445" s="68">
        <v>18.100000000000001</v>
      </c>
      <c r="J445" s="72">
        <v>47</v>
      </c>
      <c r="K445" s="72" t="s">
        <v>66</v>
      </c>
      <c r="L445" s="101">
        <v>3</v>
      </c>
    </row>
    <row r="446" spans="1:12" ht="15.75" thickBot="1">
      <c r="A446" s="25"/>
      <c r="B446" s="16"/>
      <c r="C446" s="11"/>
      <c r="D446" s="7" t="s">
        <v>33</v>
      </c>
      <c r="E446" s="72" t="s">
        <v>60</v>
      </c>
      <c r="F446" s="68">
        <v>25</v>
      </c>
      <c r="G446" s="68">
        <v>5.96</v>
      </c>
      <c r="H446" s="68">
        <v>0.1</v>
      </c>
      <c r="I446" s="68">
        <v>48.3</v>
      </c>
      <c r="J446" s="72">
        <v>60.3</v>
      </c>
      <c r="K446" s="72" t="s">
        <v>66</v>
      </c>
      <c r="L446" s="101">
        <v>3</v>
      </c>
    </row>
    <row r="447" spans="1:12" ht="15">
      <c r="A447" s="25"/>
      <c r="B447" s="16"/>
      <c r="C447" s="11"/>
      <c r="D447" s="6"/>
      <c r="E447" s="50"/>
      <c r="F447" s="51"/>
      <c r="G447" s="51"/>
      <c r="H447" s="51"/>
      <c r="I447" s="51"/>
      <c r="J447" s="51"/>
      <c r="K447" s="52"/>
      <c r="L447" s="51"/>
    </row>
    <row r="448" spans="1:12" ht="15">
      <c r="A448" s="25"/>
      <c r="B448" s="16"/>
      <c r="C448" s="11"/>
      <c r="D448" s="6"/>
      <c r="E448" s="50"/>
      <c r="F448" s="51"/>
      <c r="G448" s="51"/>
      <c r="H448" s="51"/>
      <c r="I448" s="51"/>
      <c r="J448" s="51"/>
      <c r="K448" s="52"/>
      <c r="L448" s="51"/>
    </row>
    <row r="449" spans="1:12" ht="15">
      <c r="A449" s="26"/>
      <c r="B449" s="18"/>
      <c r="C449" s="8"/>
      <c r="D449" s="19" t="s">
        <v>39</v>
      </c>
      <c r="E449" s="9"/>
      <c r="F449" s="21">
        <f>SUM(F440:F448)</f>
        <v>790</v>
      </c>
      <c r="G449" s="21">
        <f t="shared" ref="G449" si="328">SUM(G440:G448)</f>
        <v>29.04</v>
      </c>
      <c r="H449" s="21">
        <f t="shared" ref="H449" si="329">SUM(H440:H448)</f>
        <v>21.455000000000002</v>
      </c>
      <c r="I449" s="21">
        <f t="shared" ref="I449" si="330">SUM(I440:I448)</f>
        <v>112.64</v>
      </c>
      <c r="J449" s="21">
        <f t="shared" ref="J449" si="331">SUM(J440:J448)</f>
        <v>728.69999999999993</v>
      </c>
      <c r="K449" s="27"/>
      <c r="L449" s="21">
        <f t="shared" ref="L449" ca="1" si="332">SUM(L446:L454)</f>
        <v>0</v>
      </c>
    </row>
    <row r="450" spans="1:12" ht="15">
      <c r="A450" s="28">
        <f>A428</f>
        <v>2</v>
      </c>
      <c r="B450" s="14">
        <f>B428</f>
        <v>4</v>
      </c>
      <c r="C450" s="10" t="s">
        <v>34</v>
      </c>
      <c r="D450" s="12" t="s">
        <v>35</v>
      </c>
      <c r="E450" s="50"/>
      <c r="F450" s="51"/>
      <c r="G450" s="51"/>
      <c r="H450" s="51"/>
      <c r="I450" s="51"/>
      <c r="J450" s="51"/>
      <c r="K450" s="52"/>
      <c r="L450" s="51"/>
    </row>
    <row r="451" spans="1:12" ht="15">
      <c r="A451" s="25"/>
      <c r="B451" s="16"/>
      <c r="C451" s="11"/>
      <c r="D451" s="12" t="s">
        <v>31</v>
      </c>
      <c r="E451" s="50"/>
      <c r="F451" s="51"/>
      <c r="G451" s="51"/>
      <c r="H451" s="51"/>
      <c r="I451" s="51"/>
      <c r="J451" s="51"/>
      <c r="K451" s="52"/>
      <c r="L451" s="51"/>
    </row>
    <row r="452" spans="1:12" ht="15">
      <c r="A452" s="25"/>
      <c r="B452" s="16"/>
      <c r="C452" s="11"/>
      <c r="D452" s="6"/>
      <c r="E452" s="50"/>
      <c r="F452" s="51"/>
      <c r="G452" s="51"/>
      <c r="H452" s="51"/>
      <c r="I452" s="51"/>
      <c r="J452" s="51"/>
      <c r="K452" s="52"/>
      <c r="L452" s="51"/>
    </row>
    <row r="453" spans="1:12" ht="15">
      <c r="A453" s="25"/>
      <c r="B453" s="16"/>
      <c r="C453" s="11"/>
      <c r="D453" s="6"/>
      <c r="E453" s="50"/>
      <c r="F453" s="51"/>
      <c r="G453" s="51"/>
      <c r="H453" s="51"/>
      <c r="I453" s="51"/>
      <c r="J453" s="51"/>
      <c r="K453" s="52"/>
      <c r="L453" s="51"/>
    </row>
    <row r="454" spans="1:12" ht="15">
      <c r="A454" s="26"/>
      <c r="B454" s="18"/>
      <c r="C454" s="8"/>
      <c r="D454" s="19" t="s">
        <v>39</v>
      </c>
      <c r="E454" s="9"/>
      <c r="F454" s="21">
        <f>SUM(F450:F453)</f>
        <v>0</v>
      </c>
      <c r="G454" s="21">
        <f t="shared" ref="G454" si="333">SUM(G450:G453)</f>
        <v>0</v>
      </c>
      <c r="H454" s="21">
        <f t="shared" ref="H454" si="334">SUM(H450:H453)</f>
        <v>0</v>
      </c>
      <c r="I454" s="21">
        <f t="shared" ref="I454" si="335">SUM(I450:I453)</f>
        <v>0</v>
      </c>
      <c r="J454" s="21">
        <f t="shared" ref="J454" si="336">SUM(J450:J453)</f>
        <v>0</v>
      </c>
      <c r="K454" s="27"/>
      <c r="L454" s="21">
        <f t="shared" ref="L454" ca="1" si="337">SUM(L447:L453)</f>
        <v>0</v>
      </c>
    </row>
    <row r="455" spans="1:12" ht="15">
      <c r="A455" s="28">
        <f>A428</f>
        <v>2</v>
      </c>
      <c r="B455" s="14">
        <f>B428</f>
        <v>4</v>
      </c>
      <c r="C455" s="10" t="s">
        <v>36</v>
      </c>
      <c r="D455" s="7" t="s">
        <v>21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>
      <c r="A456" s="25"/>
      <c r="B456" s="16"/>
      <c r="C456" s="11"/>
      <c r="D456" s="7" t="s">
        <v>30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>
      <c r="A457" s="25"/>
      <c r="B457" s="16"/>
      <c r="C457" s="11"/>
      <c r="D457" s="7" t="s">
        <v>31</v>
      </c>
      <c r="E457" s="50"/>
      <c r="F457" s="51"/>
      <c r="G457" s="51"/>
      <c r="H457" s="51"/>
      <c r="I457" s="51"/>
      <c r="J457" s="51"/>
      <c r="K457" s="52"/>
      <c r="L457" s="51"/>
    </row>
    <row r="458" spans="1:12" ht="15">
      <c r="A458" s="25"/>
      <c r="B458" s="16"/>
      <c r="C458" s="11"/>
      <c r="D458" s="7" t="s">
        <v>23</v>
      </c>
      <c r="E458" s="50"/>
      <c r="F458" s="51"/>
      <c r="G458" s="51"/>
      <c r="H458" s="51"/>
      <c r="I458" s="51"/>
      <c r="J458" s="51"/>
      <c r="K458" s="52"/>
      <c r="L458" s="51"/>
    </row>
    <row r="459" spans="1:12" ht="15">
      <c r="A459" s="25"/>
      <c r="B459" s="16"/>
      <c r="C459" s="11"/>
      <c r="D459" s="6"/>
      <c r="E459" s="50"/>
      <c r="F459" s="51"/>
      <c r="G459" s="51"/>
      <c r="H459" s="51"/>
      <c r="I459" s="51"/>
      <c r="J459" s="51"/>
      <c r="K459" s="52"/>
      <c r="L459" s="51"/>
    </row>
    <row r="460" spans="1:12" ht="15">
      <c r="A460" s="25"/>
      <c r="B460" s="16"/>
      <c r="C460" s="11"/>
      <c r="D460" s="6"/>
      <c r="E460" s="50"/>
      <c r="F460" s="51"/>
      <c r="G460" s="51"/>
      <c r="H460" s="51"/>
      <c r="I460" s="51"/>
      <c r="J460" s="51"/>
      <c r="K460" s="52"/>
      <c r="L460" s="51"/>
    </row>
    <row r="461" spans="1:12" ht="15">
      <c r="A461" s="26"/>
      <c r="B461" s="18"/>
      <c r="C461" s="8"/>
      <c r="D461" s="19" t="s">
        <v>39</v>
      </c>
      <c r="E461" s="9"/>
      <c r="F461" s="21">
        <f>SUM(F455:F460)</f>
        <v>0</v>
      </c>
      <c r="G461" s="21">
        <f t="shared" ref="G461" si="338">SUM(G455:G460)</f>
        <v>0</v>
      </c>
      <c r="H461" s="21">
        <f t="shared" ref="H461" si="339">SUM(H455:H460)</f>
        <v>0</v>
      </c>
      <c r="I461" s="21">
        <f t="shared" ref="I461" si="340">SUM(I455:I460)</f>
        <v>0</v>
      </c>
      <c r="J461" s="21">
        <f t="shared" ref="J461" si="341">SUM(J455:J460)</f>
        <v>0</v>
      </c>
      <c r="K461" s="27"/>
      <c r="L461" s="21">
        <f t="shared" ref="L461" ca="1" si="342">SUM(L455:L463)</f>
        <v>0</v>
      </c>
    </row>
    <row r="462" spans="1:12" ht="15">
      <c r="A462" s="28">
        <f>A428</f>
        <v>2</v>
      </c>
      <c r="B462" s="14">
        <f>B428</f>
        <v>4</v>
      </c>
      <c r="C462" s="10" t="s">
        <v>37</v>
      </c>
      <c r="D462" s="12" t="s">
        <v>38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>
      <c r="A463" s="25"/>
      <c r="B463" s="16"/>
      <c r="C463" s="11"/>
      <c r="D463" s="12" t="s">
        <v>35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>
      <c r="A464" s="25"/>
      <c r="B464" s="16"/>
      <c r="C464" s="11"/>
      <c r="D464" s="12" t="s">
        <v>31</v>
      </c>
      <c r="E464" s="50"/>
      <c r="F464" s="51"/>
      <c r="G464" s="51"/>
      <c r="H464" s="51"/>
      <c r="I464" s="51"/>
      <c r="J464" s="51"/>
      <c r="K464" s="52"/>
      <c r="L464" s="51"/>
    </row>
    <row r="465" spans="1:12" ht="15">
      <c r="A465" s="25"/>
      <c r="B465" s="16"/>
      <c r="C465" s="11"/>
      <c r="D465" s="12" t="s">
        <v>24</v>
      </c>
      <c r="E465" s="50"/>
      <c r="F465" s="51"/>
      <c r="G465" s="51"/>
      <c r="H465" s="51"/>
      <c r="I465" s="51"/>
      <c r="J465" s="51"/>
      <c r="K465" s="52"/>
      <c r="L465" s="51"/>
    </row>
    <row r="466" spans="1:12" ht="15">
      <c r="A466" s="25"/>
      <c r="B466" s="16"/>
      <c r="C466" s="11"/>
      <c r="D466" s="6"/>
      <c r="E466" s="50"/>
      <c r="F466" s="51"/>
      <c r="G466" s="51"/>
      <c r="H466" s="51"/>
      <c r="I466" s="51"/>
      <c r="J466" s="51"/>
      <c r="K466" s="52"/>
      <c r="L466" s="51"/>
    </row>
    <row r="467" spans="1:12" ht="15">
      <c r="A467" s="25"/>
      <c r="B467" s="16"/>
      <c r="C467" s="11"/>
      <c r="D467" s="6"/>
      <c r="E467" s="50"/>
      <c r="F467" s="51"/>
      <c r="G467" s="51"/>
      <c r="H467" s="51"/>
      <c r="I467" s="51"/>
      <c r="J467" s="51"/>
      <c r="K467" s="52"/>
      <c r="L467" s="51"/>
    </row>
    <row r="468" spans="1:12" ht="15">
      <c r="A468" s="26"/>
      <c r="B468" s="18"/>
      <c r="C468" s="8"/>
      <c r="D468" s="20" t="s">
        <v>39</v>
      </c>
      <c r="E468" s="9"/>
      <c r="F468" s="21">
        <f>SUM(F462:F467)</f>
        <v>0</v>
      </c>
      <c r="G468" s="21">
        <f t="shared" ref="G468" si="343">SUM(G462:G467)</f>
        <v>0</v>
      </c>
      <c r="H468" s="21">
        <f t="shared" ref="H468" si="344">SUM(H462:H467)</f>
        <v>0</v>
      </c>
      <c r="I468" s="21">
        <f t="shared" ref="I468" si="345">SUM(I462:I467)</f>
        <v>0</v>
      </c>
      <c r="J468" s="21">
        <f t="shared" ref="J468" si="346">SUM(J462:J467)</f>
        <v>0</v>
      </c>
      <c r="K468" s="27"/>
      <c r="L468" s="21">
        <f t="shared" ref="L468" ca="1" si="347">SUM(L462:L470)</f>
        <v>0</v>
      </c>
    </row>
    <row r="469" spans="1:12" ht="15.75" customHeight="1" thickBot="1">
      <c r="A469" s="31">
        <f>A428</f>
        <v>2</v>
      </c>
      <c r="B469" s="32">
        <f>B428</f>
        <v>4</v>
      </c>
      <c r="C469" s="88" t="s">
        <v>4</v>
      </c>
      <c r="D469" s="89"/>
      <c r="E469" s="33"/>
      <c r="F469" s="34">
        <f>F435+F439+F449+F454+F461+F468</f>
        <v>1295</v>
      </c>
      <c r="G469" s="34">
        <f t="shared" ref="G469" si="348">G435+G439+G449+G454+G461+G468</f>
        <v>49.86</v>
      </c>
      <c r="H469" s="34">
        <f t="shared" ref="H469" si="349">H435+H439+H449+H454+H461+H468</f>
        <v>38.1</v>
      </c>
      <c r="I469" s="34">
        <f t="shared" ref="I469" si="350">I435+I439+I449+I454+I461+I468</f>
        <v>196.04000000000002</v>
      </c>
      <c r="J469" s="34">
        <f t="shared" ref="J469" si="351">J435+J439+J449+J454+J461+J468</f>
        <v>1284.3</v>
      </c>
      <c r="K469" s="35"/>
      <c r="L469" s="34">
        <f t="shared" ref="L469" ca="1" si="352">L435+L439+L449+L454+L461+L468</f>
        <v>0</v>
      </c>
    </row>
    <row r="470" spans="1:12" ht="30.75" thickBot="1">
      <c r="A470" s="22">
        <v>2</v>
      </c>
      <c r="B470" s="23">
        <v>5</v>
      </c>
      <c r="C470" s="24" t="s">
        <v>20</v>
      </c>
      <c r="D470" s="5" t="s">
        <v>21</v>
      </c>
      <c r="E470" s="77" t="s">
        <v>89</v>
      </c>
      <c r="F470" s="64">
        <v>210</v>
      </c>
      <c r="G470" s="64">
        <v>6.3</v>
      </c>
      <c r="H470" s="64">
        <v>8</v>
      </c>
      <c r="I470" s="64">
        <v>61.5</v>
      </c>
      <c r="J470" s="48">
        <v>374.2</v>
      </c>
      <c r="K470" s="49">
        <v>171</v>
      </c>
      <c r="L470" s="48">
        <v>32.200000000000003</v>
      </c>
    </row>
    <row r="471" spans="1:12" ht="15.75" thickBot="1">
      <c r="A471" s="25"/>
      <c r="B471" s="16"/>
      <c r="C471" s="11"/>
      <c r="D471" s="6"/>
      <c r="E471" s="50"/>
      <c r="F471" s="51"/>
      <c r="G471" s="51"/>
      <c r="H471" s="51"/>
      <c r="I471" s="51"/>
      <c r="J471" s="51"/>
      <c r="K471" s="52"/>
      <c r="L471" s="51"/>
    </row>
    <row r="472" spans="1:12" ht="15.75" thickBot="1">
      <c r="A472" s="25"/>
      <c r="B472" s="16"/>
      <c r="C472" s="11"/>
      <c r="D472" s="7" t="s">
        <v>22</v>
      </c>
      <c r="E472" s="77" t="s">
        <v>52</v>
      </c>
      <c r="F472" s="64">
        <v>200</v>
      </c>
      <c r="G472" s="85" t="s">
        <v>53</v>
      </c>
      <c r="H472" s="85" t="s">
        <v>54</v>
      </c>
      <c r="I472" s="85" t="s">
        <v>55</v>
      </c>
      <c r="J472" s="51">
        <v>60</v>
      </c>
      <c r="K472" s="52">
        <v>378</v>
      </c>
      <c r="L472" s="51">
        <v>3.95</v>
      </c>
    </row>
    <row r="473" spans="1:12" ht="15.75" thickBot="1">
      <c r="A473" s="25"/>
      <c r="B473" s="16"/>
      <c r="C473" s="11"/>
      <c r="D473" s="7" t="s">
        <v>23</v>
      </c>
      <c r="E473" s="77" t="s">
        <v>51</v>
      </c>
      <c r="F473" s="64">
        <v>25</v>
      </c>
      <c r="G473" s="63">
        <v>2.98</v>
      </c>
      <c r="H473" s="63">
        <v>0.375</v>
      </c>
      <c r="I473" s="63">
        <v>18.100000000000001</v>
      </c>
      <c r="J473" s="51">
        <v>47</v>
      </c>
      <c r="K473" s="81" t="s">
        <v>57</v>
      </c>
      <c r="L473" s="51">
        <v>3</v>
      </c>
    </row>
    <row r="474" spans="1:12" ht="15.75" thickBot="1">
      <c r="A474" s="25"/>
      <c r="B474" s="16"/>
      <c r="C474" s="11"/>
      <c r="D474" s="7" t="s">
        <v>24</v>
      </c>
      <c r="E474" s="50"/>
      <c r="F474" s="51"/>
      <c r="G474" s="51"/>
      <c r="H474" s="51"/>
      <c r="I474" s="51"/>
      <c r="J474" s="51"/>
      <c r="K474" s="52"/>
      <c r="L474" s="51">
        <v>24.4</v>
      </c>
    </row>
    <row r="475" spans="1:12" ht="15.75" thickBot="1">
      <c r="A475" s="25"/>
      <c r="B475" s="16"/>
      <c r="C475" s="11"/>
      <c r="D475" s="6"/>
      <c r="E475" s="77" t="s">
        <v>63</v>
      </c>
      <c r="F475" s="64">
        <v>75</v>
      </c>
      <c r="G475" s="51"/>
      <c r="H475" s="51"/>
      <c r="I475" s="51"/>
      <c r="J475" s="51">
        <v>121.4</v>
      </c>
      <c r="K475" s="52"/>
      <c r="L475" s="51"/>
    </row>
    <row r="476" spans="1:12" ht="15">
      <c r="A476" s="25"/>
      <c r="B476" s="16"/>
      <c r="C476" s="11"/>
      <c r="D476" s="6"/>
      <c r="E476" s="50"/>
      <c r="F476" s="51"/>
      <c r="G476" s="51"/>
      <c r="H476" s="51"/>
      <c r="I476" s="51"/>
      <c r="J476" s="51"/>
      <c r="K476" s="52"/>
      <c r="L476" s="51"/>
    </row>
    <row r="477" spans="1:12" ht="15">
      <c r="A477" s="26"/>
      <c r="B477" s="18"/>
      <c r="C477" s="8"/>
      <c r="D477" s="19" t="s">
        <v>39</v>
      </c>
      <c r="E477" s="9"/>
      <c r="F477" s="21">
        <f>SUM(F470:F476)</f>
        <v>510</v>
      </c>
      <c r="G477" s="21">
        <f t="shared" ref="G477" si="353">SUM(G470:G476)</f>
        <v>9.2799999999999994</v>
      </c>
      <c r="H477" s="21">
        <f t="shared" ref="H477" si="354">SUM(H470:H476)</f>
        <v>8.375</v>
      </c>
      <c r="I477" s="21">
        <f t="shared" ref="I477" si="355">SUM(I470:I476)</f>
        <v>79.599999999999994</v>
      </c>
      <c r="J477" s="21">
        <f t="shared" ref="J477" si="356">SUM(J470:J476)</f>
        <v>602.6</v>
      </c>
      <c r="K477" s="27"/>
      <c r="L477" s="21">
        <f t="shared" ref="L477:L519" si="357">SUM(L470:L476)</f>
        <v>63.550000000000004</v>
      </c>
    </row>
    <row r="478" spans="1:12" ht="15">
      <c r="A478" s="28">
        <f>A470</f>
        <v>2</v>
      </c>
      <c r="B478" s="14">
        <f>B470</f>
        <v>5</v>
      </c>
      <c r="C478" s="10" t="s">
        <v>25</v>
      </c>
      <c r="D478" s="12" t="s">
        <v>24</v>
      </c>
      <c r="E478" s="50"/>
      <c r="F478" s="51"/>
      <c r="G478" s="51"/>
      <c r="H478" s="51"/>
      <c r="I478" s="51"/>
      <c r="J478" s="51"/>
      <c r="K478" s="52"/>
      <c r="L478" s="51"/>
    </row>
    <row r="479" spans="1:12" ht="15">
      <c r="A479" s="25"/>
      <c r="B479" s="16"/>
      <c r="C479" s="11"/>
      <c r="D479" s="6"/>
      <c r="E479" s="50"/>
      <c r="F479" s="51"/>
      <c r="G479" s="51"/>
      <c r="H479" s="51"/>
      <c r="I479" s="51"/>
      <c r="J479" s="51"/>
      <c r="K479" s="52"/>
      <c r="L479" s="51"/>
    </row>
    <row r="480" spans="1:12" ht="15">
      <c r="A480" s="25"/>
      <c r="B480" s="16"/>
      <c r="C480" s="11"/>
      <c r="D480" s="6"/>
      <c r="E480" s="50"/>
      <c r="F480" s="51"/>
      <c r="G480" s="51"/>
      <c r="H480" s="51"/>
      <c r="I480" s="51"/>
      <c r="J480" s="51"/>
      <c r="K480" s="52"/>
      <c r="L480" s="51"/>
    </row>
    <row r="481" spans="1:12" ht="15">
      <c r="A481" s="26"/>
      <c r="B481" s="18"/>
      <c r="C481" s="8"/>
      <c r="D481" s="19" t="s">
        <v>39</v>
      </c>
      <c r="E481" s="9"/>
      <c r="F481" s="21">
        <f>SUM(F478:F480)</f>
        <v>0</v>
      </c>
      <c r="G481" s="21">
        <f t="shared" ref="G481" si="358">SUM(G478:G480)</f>
        <v>0</v>
      </c>
      <c r="H481" s="21">
        <f t="shared" ref="H481" si="359">SUM(H478:H480)</f>
        <v>0</v>
      </c>
      <c r="I481" s="21">
        <f t="shared" ref="I481" si="360">SUM(I478:I480)</f>
        <v>0</v>
      </c>
      <c r="J481" s="21">
        <f t="shared" ref="J481" si="361">SUM(J478:J480)</f>
        <v>0</v>
      </c>
      <c r="K481" s="27"/>
      <c r="L481" s="21">
        <f t="shared" ref="L481" ca="1" si="362">SUM(L478:L486)</f>
        <v>0</v>
      </c>
    </row>
    <row r="482" spans="1:12" ht="15.75" thickBot="1">
      <c r="A482" s="28">
        <f>A470</f>
        <v>2</v>
      </c>
      <c r="B482" s="14">
        <f>B470</f>
        <v>5</v>
      </c>
      <c r="C482" s="10" t="s">
        <v>26</v>
      </c>
      <c r="D482" s="7" t="s">
        <v>27</v>
      </c>
      <c r="E482" s="50"/>
      <c r="F482" s="51"/>
      <c r="G482" s="51"/>
      <c r="H482" s="51"/>
      <c r="I482" s="51"/>
      <c r="J482" s="51"/>
      <c r="K482" s="52"/>
      <c r="L482" s="51"/>
    </row>
    <row r="483" spans="1:12" ht="15.75" thickBot="1">
      <c r="A483" s="25"/>
      <c r="B483" s="16"/>
      <c r="C483" s="11"/>
      <c r="D483" s="7" t="s">
        <v>28</v>
      </c>
      <c r="E483" s="77" t="s">
        <v>90</v>
      </c>
      <c r="F483" s="63">
        <v>260</v>
      </c>
      <c r="G483" s="63">
        <v>2.2799999999999998</v>
      </c>
      <c r="H483" s="63">
        <v>6.48</v>
      </c>
      <c r="I483" s="63">
        <v>11.76</v>
      </c>
      <c r="J483" s="77">
        <v>114</v>
      </c>
      <c r="K483" s="77">
        <v>88</v>
      </c>
      <c r="L483" s="51">
        <v>18.399999999999999</v>
      </c>
    </row>
    <row r="484" spans="1:12" ht="16.5" thickBot="1">
      <c r="A484" s="25"/>
      <c r="B484" s="16"/>
      <c r="C484" s="11"/>
      <c r="D484" s="7" t="s">
        <v>29</v>
      </c>
      <c r="E484" s="83" t="s">
        <v>79</v>
      </c>
      <c r="F484" s="86">
        <v>100</v>
      </c>
      <c r="G484" s="86">
        <v>22.1</v>
      </c>
      <c r="H484" s="86">
        <v>25.78</v>
      </c>
      <c r="I484" s="86">
        <v>0.08</v>
      </c>
      <c r="J484" s="83">
        <v>322</v>
      </c>
      <c r="K484" s="83">
        <v>293</v>
      </c>
      <c r="L484" s="51">
        <v>46.45</v>
      </c>
    </row>
    <row r="485" spans="1:12" ht="15.75" thickBot="1">
      <c r="A485" s="25"/>
      <c r="B485" s="16"/>
      <c r="C485" s="11"/>
      <c r="D485" s="7" t="s">
        <v>30</v>
      </c>
      <c r="E485" s="72" t="s">
        <v>71</v>
      </c>
      <c r="F485" s="69">
        <v>180</v>
      </c>
      <c r="G485" s="69">
        <v>3.06</v>
      </c>
      <c r="H485" s="69">
        <v>4.8</v>
      </c>
      <c r="I485" s="69">
        <v>20.399999999999999</v>
      </c>
      <c r="J485" s="70">
        <v>246.6</v>
      </c>
      <c r="K485" s="72">
        <v>312</v>
      </c>
      <c r="L485" s="51">
        <v>28.25</v>
      </c>
    </row>
    <row r="486" spans="1:12" ht="30.75" thickBot="1">
      <c r="A486" s="25"/>
      <c r="B486" s="16"/>
      <c r="C486" s="11"/>
      <c r="D486" s="7" t="s">
        <v>31</v>
      </c>
      <c r="E486" s="72" t="s">
        <v>48</v>
      </c>
      <c r="F486" s="68">
        <v>200</v>
      </c>
      <c r="G486" s="68">
        <v>0.08</v>
      </c>
      <c r="H486" s="68" t="s">
        <v>49</v>
      </c>
      <c r="I486" s="68">
        <v>26.3</v>
      </c>
      <c r="J486" s="72">
        <v>105</v>
      </c>
      <c r="K486" s="73" t="s">
        <v>50</v>
      </c>
      <c r="L486" s="51">
        <v>17.25</v>
      </c>
    </row>
    <row r="487" spans="1:12" ht="15.75" thickBot="1">
      <c r="A487" s="25"/>
      <c r="B487" s="16"/>
      <c r="C487" s="11"/>
      <c r="D487" s="7" t="s">
        <v>32</v>
      </c>
      <c r="E487" s="72" t="s">
        <v>59</v>
      </c>
      <c r="F487" s="68">
        <v>25</v>
      </c>
      <c r="G487" s="68">
        <v>2.98</v>
      </c>
      <c r="H487" s="68">
        <v>0.375</v>
      </c>
      <c r="I487" s="68">
        <v>18.100000000000001</v>
      </c>
      <c r="J487" s="72">
        <v>47</v>
      </c>
      <c r="K487" s="72" t="s">
        <v>66</v>
      </c>
      <c r="L487" s="51">
        <v>3</v>
      </c>
    </row>
    <row r="488" spans="1:12" ht="15.75" thickBot="1">
      <c r="A488" s="25"/>
      <c r="B488" s="16"/>
      <c r="C488" s="11"/>
      <c r="D488" s="7" t="s">
        <v>33</v>
      </c>
      <c r="E488" s="72" t="s">
        <v>60</v>
      </c>
      <c r="F488" s="68">
        <v>25</v>
      </c>
      <c r="G488" s="68">
        <v>5.96</v>
      </c>
      <c r="H488" s="68">
        <v>0.1</v>
      </c>
      <c r="I488" s="68">
        <v>48.3</v>
      </c>
      <c r="J488" s="72">
        <v>60.3</v>
      </c>
      <c r="K488" s="72" t="s">
        <v>66</v>
      </c>
      <c r="L488" s="51">
        <v>3</v>
      </c>
    </row>
    <row r="489" spans="1:12" ht="15">
      <c r="A489" s="25"/>
      <c r="B489" s="16"/>
      <c r="C489" s="11"/>
      <c r="D489" s="6"/>
      <c r="E489" s="50"/>
      <c r="F489" s="51"/>
      <c r="G489" s="51"/>
      <c r="H489" s="51"/>
      <c r="I489" s="51"/>
      <c r="J489" s="51"/>
      <c r="K489" s="52"/>
      <c r="L489" s="51"/>
    </row>
    <row r="490" spans="1:12" ht="15">
      <c r="A490" s="25"/>
      <c r="B490" s="16"/>
      <c r="C490" s="11"/>
      <c r="D490" s="6"/>
      <c r="E490" s="50"/>
      <c r="F490" s="51"/>
      <c r="G490" s="51"/>
      <c r="H490" s="51"/>
      <c r="I490" s="51"/>
      <c r="J490" s="51"/>
      <c r="K490" s="52"/>
      <c r="L490" s="51"/>
    </row>
    <row r="491" spans="1:12" ht="15">
      <c r="A491" s="26"/>
      <c r="B491" s="18"/>
      <c r="C491" s="8"/>
      <c r="D491" s="19" t="s">
        <v>39</v>
      </c>
      <c r="E491" s="9"/>
      <c r="F491" s="21">
        <f>SUM(F482:F490)</f>
        <v>790</v>
      </c>
      <c r="G491" s="21">
        <f t="shared" ref="G491" si="363">SUM(G482:G490)</f>
        <v>36.46</v>
      </c>
      <c r="H491" s="21">
        <f t="shared" ref="H491" si="364">SUM(H482:H490)</f>
        <v>37.535000000000004</v>
      </c>
      <c r="I491" s="21">
        <f t="shared" ref="I491" si="365">SUM(I482:I490)</f>
        <v>124.93999999999998</v>
      </c>
      <c r="J491" s="21">
        <f t="shared" ref="J491" si="366">SUM(J482:J490)</f>
        <v>894.9</v>
      </c>
      <c r="K491" s="27"/>
      <c r="L491" s="21">
        <f t="shared" ref="L491" ca="1" si="367">SUM(L488:L496)</f>
        <v>0</v>
      </c>
    </row>
    <row r="492" spans="1:12" ht="15">
      <c r="A492" s="28">
        <f>A470</f>
        <v>2</v>
      </c>
      <c r="B492" s="14">
        <f>B470</f>
        <v>5</v>
      </c>
      <c r="C492" s="10" t="s">
        <v>34</v>
      </c>
      <c r="D492" s="12" t="s">
        <v>35</v>
      </c>
      <c r="E492" s="50"/>
      <c r="F492" s="51"/>
      <c r="G492" s="51"/>
      <c r="H492" s="51"/>
      <c r="I492" s="51"/>
      <c r="J492" s="51"/>
      <c r="K492" s="52"/>
      <c r="L492" s="51"/>
    </row>
    <row r="493" spans="1:12" ht="15">
      <c r="A493" s="25"/>
      <c r="B493" s="16"/>
      <c r="C493" s="11"/>
      <c r="D493" s="12" t="s">
        <v>31</v>
      </c>
      <c r="E493" s="50"/>
      <c r="F493" s="51"/>
      <c r="G493" s="51"/>
      <c r="H493" s="51"/>
      <c r="I493" s="51"/>
      <c r="J493" s="51"/>
      <c r="K493" s="52"/>
      <c r="L493" s="51"/>
    </row>
    <row r="494" spans="1:12" ht="15">
      <c r="A494" s="25"/>
      <c r="B494" s="16"/>
      <c r="C494" s="11"/>
      <c r="D494" s="6"/>
      <c r="E494" s="50"/>
      <c r="F494" s="51"/>
      <c r="G494" s="51"/>
      <c r="H494" s="51"/>
      <c r="I494" s="51"/>
      <c r="J494" s="51"/>
      <c r="K494" s="52"/>
      <c r="L494" s="51"/>
    </row>
    <row r="495" spans="1:12" ht="15">
      <c r="A495" s="25"/>
      <c r="B495" s="16"/>
      <c r="C495" s="11"/>
      <c r="D495" s="6"/>
      <c r="E495" s="50"/>
      <c r="F495" s="51"/>
      <c r="G495" s="51"/>
      <c r="H495" s="51"/>
      <c r="I495" s="51"/>
      <c r="J495" s="51"/>
      <c r="K495" s="52"/>
      <c r="L495" s="51"/>
    </row>
    <row r="496" spans="1:12" ht="15">
      <c r="A496" s="26"/>
      <c r="B496" s="18"/>
      <c r="C496" s="8"/>
      <c r="D496" s="19" t="s">
        <v>39</v>
      </c>
      <c r="E496" s="9"/>
      <c r="F496" s="21">
        <f>SUM(F492:F495)</f>
        <v>0</v>
      </c>
      <c r="G496" s="21">
        <f t="shared" ref="G496" si="368">SUM(G492:G495)</f>
        <v>0</v>
      </c>
      <c r="H496" s="21">
        <f t="shared" ref="H496" si="369">SUM(H492:H495)</f>
        <v>0</v>
      </c>
      <c r="I496" s="21">
        <f t="shared" ref="I496" si="370">SUM(I492:I495)</f>
        <v>0</v>
      </c>
      <c r="J496" s="21">
        <f t="shared" ref="J496" si="371">SUM(J492:J495)</f>
        <v>0</v>
      </c>
      <c r="K496" s="27"/>
      <c r="L496" s="21">
        <f t="shared" ref="L496" ca="1" si="372">SUM(L489:L495)</f>
        <v>0</v>
      </c>
    </row>
    <row r="497" spans="1:12" ht="15">
      <c r="A497" s="28">
        <f>A470</f>
        <v>2</v>
      </c>
      <c r="B497" s="14">
        <f>B470</f>
        <v>5</v>
      </c>
      <c r="C497" s="10" t="s">
        <v>36</v>
      </c>
      <c r="D497" s="7" t="s">
        <v>21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>
      <c r="A498" s="25"/>
      <c r="B498" s="16"/>
      <c r="C498" s="11"/>
      <c r="D498" s="7" t="s">
        <v>30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>
      <c r="A499" s="25"/>
      <c r="B499" s="16"/>
      <c r="C499" s="11"/>
      <c r="D499" s="7" t="s">
        <v>31</v>
      </c>
      <c r="E499" s="50"/>
      <c r="F499" s="51"/>
      <c r="G499" s="51"/>
      <c r="H499" s="51"/>
      <c r="I499" s="51"/>
      <c r="J499" s="51"/>
      <c r="K499" s="52"/>
      <c r="L499" s="51"/>
    </row>
    <row r="500" spans="1:12" ht="15">
      <c r="A500" s="25"/>
      <c r="B500" s="16"/>
      <c r="C500" s="11"/>
      <c r="D500" s="7" t="s">
        <v>23</v>
      </c>
      <c r="E500" s="50"/>
      <c r="F500" s="51"/>
      <c r="G500" s="51"/>
      <c r="H500" s="51"/>
      <c r="I500" s="51"/>
      <c r="J500" s="51"/>
      <c r="K500" s="52"/>
      <c r="L500" s="51"/>
    </row>
    <row r="501" spans="1:12" ht="15">
      <c r="A501" s="25"/>
      <c r="B501" s="16"/>
      <c r="C501" s="11"/>
      <c r="D501" s="6"/>
      <c r="E501" s="50"/>
      <c r="F501" s="51"/>
      <c r="G501" s="51"/>
      <c r="H501" s="51"/>
      <c r="I501" s="51"/>
      <c r="J501" s="51"/>
      <c r="K501" s="52"/>
      <c r="L501" s="51"/>
    </row>
    <row r="502" spans="1:12" ht="15">
      <c r="A502" s="25"/>
      <c r="B502" s="16"/>
      <c r="C502" s="11"/>
      <c r="D502" s="6"/>
      <c r="E502" s="50"/>
      <c r="F502" s="51"/>
      <c r="G502" s="51"/>
      <c r="H502" s="51"/>
      <c r="I502" s="51"/>
      <c r="J502" s="51"/>
      <c r="K502" s="52"/>
      <c r="L502" s="51"/>
    </row>
    <row r="503" spans="1:12" ht="15">
      <c r="A503" s="26"/>
      <c r="B503" s="18"/>
      <c r="C503" s="8"/>
      <c r="D503" s="19" t="s">
        <v>39</v>
      </c>
      <c r="E503" s="9"/>
      <c r="F503" s="21">
        <f>SUM(F497:F502)</f>
        <v>0</v>
      </c>
      <c r="G503" s="21">
        <f t="shared" ref="G503" si="373">SUM(G497:G502)</f>
        <v>0</v>
      </c>
      <c r="H503" s="21">
        <f t="shared" ref="H503" si="374">SUM(H497:H502)</f>
        <v>0</v>
      </c>
      <c r="I503" s="21">
        <f t="shared" ref="I503" si="375">SUM(I497:I502)</f>
        <v>0</v>
      </c>
      <c r="J503" s="21">
        <f t="shared" ref="J503" si="376">SUM(J497:J502)</f>
        <v>0</v>
      </c>
      <c r="K503" s="27"/>
      <c r="L503" s="21">
        <f t="shared" ref="L503" ca="1" si="377">SUM(L497:L505)</f>
        <v>0</v>
      </c>
    </row>
    <row r="504" spans="1:12" ht="15">
      <c r="A504" s="28">
        <f>A470</f>
        <v>2</v>
      </c>
      <c r="B504" s="14">
        <f>B470</f>
        <v>5</v>
      </c>
      <c r="C504" s="10" t="s">
        <v>37</v>
      </c>
      <c r="D504" s="12" t="s">
        <v>38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>
      <c r="A505" s="25"/>
      <c r="B505" s="16"/>
      <c r="C505" s="11"/>
      <c r="D505" s="12" t="s">
        <v>35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>
      <c r="A506" s="25"/>
      <c r="B506" s="16"/>
      <c r="C506" s="11"/>
      <c r="D506" s="12" t="s">
        <v>31</v>
      </c>
      <c r="E506" s="50"/>
      <c r="F506" s="51"/>
      <c r="G506" s="51"/>
      <c r="H506" s="51"/>
      <c r="I506" s="51"/>
      <c r="J506" s="51"/>
      <c r="K506" s="52"/>
      <c r="L506" s="51"/>
    </row>
    <row r="507" spans="1:12" ht="15">
      <c r="A507" s="25"/>
      <c r="B507" s="16"/>
      <c r="C507" s="11"/>
      <c r="D507" s="12" t="s">
        <v>24</v>
      </c>
      <c r="E507" s="50"/>
      <c r="F507" s="51"/>
      <c r="G507" s="51"/>
      <c r="H507" s="51"/>
      <c r="I507" s="51"/>
      <c r="J507" s="51"/>
      <c r="K507" s="52"/>
      <c r="L507" s="51"/>
    </row>
    <row r="508" spans="1:12" ht="15">
      <c r="A508" s="25"/>
      <c r="B508" s="16"/>
      <c r="C508" s="11"/>
      <c r="D508" s="6"/>
      <c r="E508" s="50"/>
      <c r="F508" s="51"/>
      <c r="G508" s="51"/>
      <c r="H508" s="51"/>
      <c r="I508" s="51"/>
      <c r="J508" s="51"/>
      <c r="K508" s="52"/>
      <c r="L508" s="51"/>
    </row>
    <row r="509" spans="1:12" ht="15">
      <c r="A509" s="25"/>
      <c r="B509" s="16"/>
      <c r="C509" s="11"/>
      <c r="D509" s="6"/>
      <c r="E509" s="50"/>
      <c r="F509" s="51"/>
      <c r="G509" s="51"/>
      <c r="H509" s="51"/>
      <c r="I509" s="51"/>
      <c r="J509" s="51"/>
      <c r="K509" s="52"/>
      <c r="L509" s="51"/>
    </row>
    <row r="510" spans="1:12" ht="15">
      <c r="A510" s="26"/>
      <c r="B510" s="18"/>
      <c r="C510" s="8"/>
      <c r="D510" s="20" t="s">
        <v>39</v>
      </c>
      <c r="E510" s="9"/>
      <c r="F510" s="21">
        <f>SUM(F504:F509)</f>
        <v>0</v>
      </c>
      <c r="G510" s="21">
        <f t="shared" ref="G510" si="378">SUM(G504:G509)</f>
        <v>0</v>
      </c>
      <c r="H510" s="21">
        <f t="shared" ref="H510" si="379">SUM(H504:H509)</f>
        <v>0</v>
      </c>
      <c r="I510" s="21">
        <f t="shared" ref="I510" si="380">SUM(I504:I509)</f>
        <v>0</v>
      </c>
      <c r="J510" s="21">
        <f t="shared" ref="J510" si="381">SUM(J504:J509)</f>
        <v>0</v>
      </c>
      <c r="K510" s="27"/>
      <c r="L510" s="21">
        <f t="shared" ref="L510" ca="1" si="382">SUM(L504:L512)</f>
        <v>0</v>
      </c>
    </row>
    <row r="511" spans="1:12" ht="15.75" customHeight="1">
      <c r="A511" s="31">
        <f>A470</f>
        <v>2</v>
      </c>
      <c r="B511" s="32">
        <f>B470</f>
        <v>5</v>
      </c>
      <c r="C511" s="88" t="s">
        <v>4</v>
      </c>
      <c r="D511" s="89"/>
      <c r="E511" s="33"/>
      <c r="F511" s="34">
        <f>F477+F481+F491+F496+F503+F510</f>
        <v>1300</v>
      </c>
      <c r="G511" s="34">
        <f t="shared" ref="G511" si="383">G477+G481+G491+G496+G503+G510</f>
        <v>45.74</v>
      </c>
      <c r="H511" s="34">
        <f t="shared" ref="H511" si="384">H477+H481+H491+H496+H503+H510</f>
        <v>45.910000000000004</v>
      </c>
      <c r="I511" s="34">
        <f t="shared" ref="I511" si="385">I477+I481+I491+I496+I503+I510</f>
        <v>204.53999999999996</v>
      </c>
      <c r="J511" s="34">
        <f t="shared" ref="J511" si="386">J477+J481+J491+J496+J503+J510</f>
        <v>1497.5</v>
      </c>
      <c r="K511" s="35"/>
      <c r="L511" s="34">
        <f t="shared" ref="L511" ca="1" si="387">L477+L481+L491+L496+L503+L510</f>
        <v>0</v>
      </c>
    </row>
    <row r="512" spans="1:12" ht="15">
      <c r="A512" s="22">
        <v>2</v>
      </c>
      <c r="B512" s="23">
        <v>6</v>
      </c>
      <c r="C512" s="24" t="s">
        <v>20</v>
      </c>
      <c r="D512" s="5" t="s">
        <v>21</v>
      </c>
      <c r="E512" s="47"/>
      <c r="F512" s="48"/>
      <c r="G512" s="48"/>
      <c r="H512" s="48"/>
      <c r="I512" s="48"/>
      <c r="J512" s="48"/>
      <c r="K512" s="49"/>
      <c r="L512" s="48"/>
    </row>
    <row r="513" spans="1:12" ht="15">
      <c r="A513" s="25"/>
      <c r="B513" s="16"/>
      <c r="C513" s="11"/>
      <c r="D513" s="6"/>
      <c r="E513" s="50"/>
      <c r="F513" s="51"/>
      <c r="G513" s="51"/>
      <c r="H513" s="51"/>
      <c r="I513" s="51"/>
      <c r="J513" s="51"/>
      <c r="K513" s="52"/>
      <c r="L513" s="51"/>
    </row>
    <row r="514" spans="1:12" ht="15">
      <c r="A514" s="25"/>
      <c r="B514" s="16"/>
      <c r="C514" s="11"/>
      <c r="D514" s="7" t="s">
        <v>22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>
      <c r="A515" s="25"/>
      <c r="B515" s="16"/>
      <c r="C515" s="11"/>
      <c r="D515" s="7" t="s">
        <v>23</v>
      </c>
      <c r="E515" s="50"/>
      <c r="F515" s="51"/>
      <c r="G515" s="51"/>
      <c r="H515" s="51"/>
      <c r="I515" s="51"/>
      <c r="J515" s="51"/>
      <c r="K515" s="52"/>
      <c r="L515" s="51"/>
    </row>
    <row r="516" spans="1:12" ht="15">
      <c r="A516" s="25"/>
      <c r="B516" s="16"/>
      <c r="C516" s="11"/>
      <c r="D516" s="7" t="s">
        <v>24</v>
      </c>
      <c r="E516" s="50"/>
      <c r="F516" s="51"/>
      <c r="G516" s="51"/>
      <c r="H516" s="51"/>
      <c r="I516" s="51"/>
      <c r="J516" s="51"/>
      <c r="K516" s="52"/>
      <c r="L516" s="51"/>
    </row>
    <row r="517" spans="1:12" ht="15">
      <c r="A517" s="25"/>
      <c r="B517" s="16"/>
      <c r="C517" s="11"/>
      <c r="D517" s="6"/>
      <c r="E517" s="50"/>
      <c r="F517" s="51"/>
      <c r="G517" s="51"/>
      <c r="H517" s="51"/>
      <c r="I517" s="51"/>
      <c r="J517" s="51"/>
      <c r="K517" s="52"/>
      <c r="L517" s="51"/>
    </row>
    <row r="518" spans="1:12" ht="15">
      <c r="A518" s="25"/>
      <c r="B518" s="16"/>
      <c r="C518" s="11"/>
      <c r="D518" s="6"/>
      <c r="E518" s="50"/>
      <c r="F518" s="51"/>
      <c r="G518" s="51"/>
      <c r="H518" s="51"/>
      <c r="I518" s="51"/>
      <c r="J518" s="51"/>
      <c r="K518" s="52"/>
      <c r="L518" s="51"/>
    </row>
    <row r="519" spans="1:12" ht="15">
      <c r="A519" s="26"/>
      <c r="B519" s="18"/>
      <c r="C519" s="8"/>
      <c r="D519" s="19" t="s">
        <v>39</v>
      </c>
      <c r="E519" s="9"/>
      <c r="F519" s="21">
        <f>SUM(F512:F518)</f>
        <v>0</v>
      </c>
      <c r="G519" s="21">
        <f t="shared" ref="G519" si="388">SUM(G512:G518)</f>
        <v>0</v>
      </c>
      <c r="H519" s="21">
        <f t="shared" ref="H519" si="389">SUM(H512:H518)</f>
        <v>0</v>
      </c>
      <c r="I519" s="21">
        <f t="shared" ref="I519" si="390">SUM(I512:I518)</f>
        <v>0</v>
      </c>
      <c r="J519" s="21">
        <f t="shared" ref="J519" si="391">SUM(J512:J518)</f>
        <v>0</v>
      </c>
      <c r="K519" s="27"/>
      <c r="L519" s="21">
        <f t="shared" si="357"/>
        <v>0</v>
      </c>
    </row>
    <row r="520" spans="1:12" ht="15">
      <c r="A520" s="28">
        <f>A512</f>
        <v>2</v>
      </c>
      <c r="B520" s="14">
        <f>B512</f>
        <v>6</v>
      </c>
      <c r="C520" s="10" t="s">
        <v>25</v>
      </c>
      <c r="D520" s="12" t="s">
        <v>24</v>
      </c>
      <c r="E520" s="50"/>
      <c r="F520" s="51"/>
      <c r="G520" s="51"/>
      <c r="H520" s="51"/>
      <c r="I520" s="51"/>
      <c r="J520" s="51"/>
      <c r="K520" s="52"/>
      <c r="L520" s="51"/>
    </row>
    <row r="521" spans="1:12" ht="15">
      <c r="A521" s="25"/>
      <c r="B521" s="16"/>
      <c r="C521" s="11"/>
      <c r="D521" s="6"/>
      <c r="E521" s="50"/>
      <c r="F521" s="51"/>
      <c r="G521" s="51"/>
      <c r="H521" s="51"/>
      <c r="I521" s="51"/>
      <c r="J521" s="51"/>
      <c r="K521" s="52"/>
      <c r="L521" s="51"/>
    </row>
    <row r="522" spans="1:12" ht="15">
      <c r="A522" s="25"/>
      <c r="B522" s="16"/>
      <c r="C522" s="11"/>
      <c r="D522" s="6"/>
      <c r="E522" s="50"/>
      <c r="F522" s="51"/>
      <c r="G522" s="51"/>
      <c r="H522" s="51"/>
      <c r="I522" s="51"/>
      <c r="J522" s="51"/>
      <c r="K522" s="52"/>
      <c r="L522" s="51"/>
    </row>
    <row r="523" spans="1:12" ht="15">
      <c r="A523" s="26"/>
      <c r="B523" s="18"/>
      <c r="C523" s="8"/>
      <c r="D523" s="19" t="s">
        <v>39</v>
      </c>
      <c r="E523" s="9"/>
      <c r="F523" s="21">
        <f>SUM(F520:F522)</f>
        <v>0</v>
      </c>
      <c r="G523" s="21">
        <f t="shared" ref="G523" si="392">SUM(G520:G522)</f>
        <v>0</v>
      </c>
      <c r="H523" s="21">
        <f t="shared" ref="H523" si="393">SUM(H520:H522)</f>
        <v>0</v>
      </c>
      <c r="I523" s="21">
        <f t="shared" ref="I523" si="394">SUM(I520:I522)</f>
        <v>0</v>
      </c>
      <c r="J523" s="21">
        <f t="shared" ref="J523" si="395">SUM(J520:J522)</f>
        <v>0</v>
      </c>
      <c r="K523" s="27"/>
      <c r="L523" s="21">
        <f t="shared" ref="L523" ca="1" si="396">SUM(L520:L528)</f>
        <v>0</v>
      </c>
    </row>
    <row r="524" spans="1:12" ht="15">
      <c r="A524" s="28">
        <f>A512</f>
        <v>2</v>
      </c>
      <c r="B524" s="14">
        <f>B512</f>
        <v>6</v>
      </c>
      <c r="C524" s="10" t="s">
        <v>26</v>
      </c>
      <c r="D524" s="7" t="s">
        <v>27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>
      <c r="A525" s="25"/>
      <c r="B525" s="16"/>
      <c r="C525" s="11"/>
      <c r="D525" s="7" t="s">
        <v>28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>
      <c r="A526" s="25"/>
      <c r="B526" s="16"/>
      <c r="C526" s="11"/>
      <c r="D526" s="7" t="s">
        <v>29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>
      <c r="A527" s="25"/>
      <c r="B527" s="16"/>
      <c r="C527" s="11"/>
      <c r="D527" s="7" t="s">
        <v>30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>
      <c r="A528" s="25"/>
      <c r="B528" s="16"/>
      <c r="C528" s="11"/>
      <c r="D528" s="7" t="s">
        <v>31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>
      <c r="A529" s="25"/>
      <c r="B529" s="16"/>
      <c r="C529" s="11"/>
      <c r="D529" s="7" t="s">
        <v>32</v>
      </c>
      <c r="E529" s="50"/>
      <c r="F529" s="51"/>
      <c r="G529" s="51"/>
      <c r="H529" s="51"/>
      <c r="I529" s="51"/>
      <c r="J529" s="51"/>
      <c r="K529" s="52"/>
      <c r="L529" s="51"/>
    </row>
    <row r="530" spans="1:12" ht="15">
      <c r="A530" s="25"/>
      <c r="B530" s="16"/>
      <c r="C530" s="11"/>
      <c r="D530" s="7" t="s">
        <v>33</v>
      </c>
      <c r="E530" s="50"/>
      <c r="F530" s="51"/>
      <c r="G530" s="51"/>
      <c r="H530" s="51"/>
      <c r="I530" s="51"/>
      <c r="J530" s="51"/>
      <c r="K530" s="52"/>
      <c r="L530" s="51"/>
    </row>
    <row r="531" spans="1:12" ht="15">
      <c r="A531" s="25"/>
      <c r="B531" s="16"/>
      <c r="C531" s="11"/>
      <c r="D531" s="6"/>
      <c r="E531" s="50"/>
      <c r="F531" s="51"/>
      <c r="G531" s="51"/>
      <c r="H531" s="51"/>
      <c r="I531" s="51"/>
      <c r="J531" s="51"/>
      <c r="K531" s="52"/>
      <c r="L531" s="51"/>
    </row>
    <row r="532" spans="1:12" ht="15">
      <c r="A532" s="25"/>
      <c r="B532" s="16"/>
      <c r="C532" s="11"/>
      <c r="D532" s="6"/>
      <c r="E532" s="50"/>
      <c r="F532" s="51"/>
      <c r="G532" s="51"/>
      <c r="H532" s="51"/>
      <c r="I532" s="51"/>
      <c r="J532" s="51"/>
      <c r="K532" s="52"/>
      <c r="L532" s="51"/>
    </row>
    <row r="533" spans="1:12" ht="15">
      <c r="A533" s="26"/>
      <c r="B533" s="18"/>
      <c r="C533" s="8"/>
      <c r="D533" s="19" t="s">
        <v>39</v>
      </c>
      <c r="E533" s="9"/>
      <c r="F533" s="21">
        <f>SUM(F524:F532)</f>
        <v>0</v>
      </c>
      <c r="G533" s="21">
        <f t="shared" ref="G533" si="397">SUM(G524:G532)</f>
        <v>0</v>
      </c>
      <c r="H533" s="21">
        <f t="shared" ref="H533" si="398">SUM(H524:H532)</f>
        <v>0</v>
      </c>
      <c r="I533" s="21">
        <f t="shared" ref="I533" si="399">SUM(I524:I532)</f>
        <v>0</v>
      </c>
      <c r="J533" s="21">
        <f t="shared" ref="J533" si="400">SUM(J524:J532)</f>
        <v>0</v>
      </c>
      <c r="K533" s="27"/>
      <c r="L533" s="21">
        <f t="shared" ref="L533" ca="1" si="401">SUM(L530:L538)</f>
        <v>0</v>
      </c>
    </row>
    <row r="534" spans="1:12" ht="15">
      <c r="A534" s="28">
        <f>A512</f>
        <v>2</v>
      </c>
      <c r="B534" s="14">
        <f>B512</f>
        <v>6</v>
      </c>
      <c r="C534" s="10" t="s">
        <v>34</v>
      </c>
      <c r="D534" s="12" t="s">
        <v>35</v>
      </c>
      <c r="E534" s="50"/>
      <c r="F534" s="51"/>
      <c r="G534" s="51"/>
      <c r="H534" s="51"/>
      <c r="I534" s="51"/>
      <c r="J534" s="51"/>
      <c r="K534" s="52"/>
      <c r="L534" s="51"/>
    </row>
    <row r="535" spans="1:12" ht="15">
      <c r="A535" s="25"/>
      <c r="B535" s="16"/>
      <c r="C535" s="11"/>
      <c r="D535" s="12" t="s">
        <v>31</v>
      </c>
      <c r="E535" s="50"/>
      <c r="F535" s="51"/>
      <c r="G535" s="51"/>
      <c r="H535" s="51"/>
      <c r="I535" s="51"/>
      <c r="J535" s="51"/>
      <c r="K535" s="52"/>
      <c r="L535" s="51"/>
    </row>
    <row r="536" spans="1:12" ht="15">
      <c r="A536" s="25"/>
      <c r="B536" s="16"/>
      <c r="C536" s="11"/>
      <c r="D536" s="6"/>
      <c r="E536" s="50"/>
      <c r="F536" s="51"/>
      <c r="G536" s="51"/>
      <c r="H536" s="51"/>
      <c r="I536" s="51"/>
      <c r="J536" s="51"/>
      <c r="K536" s="52"/>
      <c r="L536" s="51"/>
    </row>
    <row r="537" spans="1:12" ht="15">
      <c r="A537" s="25"/>
      <c r="B537" s="16"/>
      <c r="C537" s="11"/>
      <c r="D537" s="6"/>
      <c r="E537" s="50"/>
      <c r="F537" s="51"/>
      <c r="G537" s="51"/>
      <c r="H537" s="51"/>
      <c r="I537" s="51"/>
      <c r="J537" s="51"/>
      <c r="K537" s="52"/>
      <c r="L537" s="51"/>
    </row>
    <row r="538" spans="1:12" ht="15">
      <c r="A538" s="26"/>
      <c r="B538" s="18"/>
      <c r="C538" s="8"/>
      <c r="D538" s="19" t="s">
        <v>39</v>
      </c>
      <c r="E538" s="9"/>
      <c r="F538" s="21">
        <f>SUM(F534:F537)</f>
        <v>0</v>
      </c>
      <c r="G538" s="21">
        <f t="shared" ref="G538" si="402">SUM(G534:G537)</f>
        <v>0</v>
      </c>
      <c r="H538" s="21">
        <f t="shared" ref="H538" si="403">SUM(H534:H537)</f>
        <v>0</v>
      </c>
      <c r="I538" s="21">
        <f t="shared" ref="I538" si="404">SUM(I534:I537)</f>
        <v>0</v>
      </c>
      <c r="J538" s="21">
        <f t="shared" ref="J538" si="405">SUM(J534:J537)</f>
        <v>0</v>
      </c>
      <c r="K538" s="27"/>
      <c r="L538" s="21">
        <f t="shared" ref="L538" ca="1" si="406">SUM(L531:L537)</f>
        <v>0</v>
      </c>
    </row>
    <row r="539" spans="1:12" ht="15">
      <c r="A539" s="28">
        <f>A512</f>
        <v>2</v>
      </c>
      <c r="B539" s="14">
        <f>B512</f>
        <v>6</v>
      </c>
      <c r="C539" s="10" t="s">
        <v>36</v>
      </c>
      <c r="D539" s="7" t="s">
        <v>21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>
      <c r="A540" s="25"/>
      <c r="B540" s="16"/>
      <c r="C540" s="11"/>
      <c r="D540" s="7" t="s">
        <v>30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>
      <c r="A541" s="25"/>
      <c r="B541" s="16"/>
      <c r="C541" s="11"/>
      <c r="D541" s="7" t="s">
        <v>31</v>
      </c>
      <c r="E541" s="50"/>
      <c r="F541" s="51"/>
      <c r="G541" s="51"/>
      <c r="H541" s="51"/>
      <c r="I541" s="51"/>
      <c r="J541" s="51"/>
      <c r="K541" s="52"/>
      <c r="L541" s="51"/>
    </row>
    <row r="542" spans="1:12" ht="15">
      <c r="A542" s="25"/>
      <c r="B542" s="16"/>
      <c r="C542" s="11"/>
      <c r="D542" s="7" t="s">
        <v>23</v>
      </c>
      <c r="E542" s="50"/>
      <c r="F542" s="51"/>
      <c r="G542" s="51"/>
      <c r="H542" s="51"/>
      <c r="I542" s="51"/>
      <c r="J542" s="51"/>
      <c r="K542" s="52"/>
      <c r="L542" s="51"/>
    </row>
    <row r="543" spans="1:12" ht="15">
      <c r="A543" s="25"/>
      <c r="B543" s="16"/>
      <c r="C543" s="11"/>
      <c r="D543" s="6"/>
      <c r="E543" s="50"/>
      <c r="F543" s="51"/>
      <c r="G543" s="51"/>
      <c r="H543" s="51"/>
      <c r="I543" s="51"/>
      <c r="J543" s="51"/>
      <c r="K543" s="52"/>
      <c r="L543" s="51"/>
    </row>
    <row r="544" spans="1:12" ht="15">
      <c r="A544" s="25"/>
      <c r="B544" s="16"/>
      <c r="C544" s="11"/>
      <c r="D544" s="6"/>
      <c r="E544" s="50"/>
      <c r="F544" s="51"/>
      <c r="G544" s="51"/>
      <c r="H544" s="51"/>
      <c r="I544" s="51"/>
      <c r="J544" s="51"/>
      <c r="K544" s="52"/>
      <c r="L544" s="51"/>
    </row>
    <row r="545" spans="1:12" ht="15">
      <c r="A545" s="26"/>
      <c r="B545" s="18"/>
      <c r="C545" s="8"/>
      <c r="D545" s="19" t="s">
        <v>39</v>
      </c>
      <c r="E545" s="9"/>
      <c r="F545" s="21">
        <f>SUM(F539:F544)</f>
        <v>0</v>
      </c>
      <c r="G545" s="21">
        <f t="shared" ref="G545" si="407">SUM(G539:G544)</f>
        <v>0</v>
      </c>
      <c r="H545" s="21">
        <f t="shared" ref="H545" si="408">SUM(H539:H544)</f>
        <v>0</v>
      </c>
      <c r="I545" s="21">
        <f t="shared" ref="I545" si="409">SUM(I539:I544)</f>
        <v>0</v>
      </c>
      <c r="J545" s="21">
        <f t="shared" ref="J545" si="410">SUM(J539:J544)</f>
        <v>0</v>
      </c>
      <c r="K545" s="27"/>
      <c r="L545" s="21">
        <f t="shared" ref="L545" ca="1" si="411">SUM(L539:L547)</f>
        <v>0</v>
      </c>
    </row>
    <row r="546" spans="1:12" ht="15">
      <c r="A546" s="28">
        <f>A512</f>
        <v>2</v>
      </c>
      <c r="B546" s="14">
        <f>B512</f>
        <v>6</v>
      </c>
      <c r="C546" s="10" t="s">
        <v>37</v>
      </c>
      <c r="D546" s="12" t="s">
        <v>38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>
      <c r="A547" s="25"/>
      <c r="B547" s="16"/>
      <c r="C547" s="11"/>
      <c r="D547" s="12" t="s">
        <v>35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>
      <c r="A548" s="25"/>
      <c r="B548" s="16"/>
      <c r="C548" s="11"/>
      <c r="D548" s="12" t="s">
        <v>31</v>
      </c>
      <c r="E548" s="50"/>
      <c r="F548" s="51"/>
      <c r="G548" s="51"/>
      <c r="H548" s="51"/>
      <c r="I548" s="51"/>
      <c r="J548" s="51"/>
      <c r="K548" s="52"/>
      <c r="L548" s="51"/>
    </row>
    <row r="549" spans="1:12" ht="15">
      <c r="A549" s="25"/>
      <c r="B549" s="16"/>
      <c r="C549" s="11"/>
      <c r="D549" s="12" t="s">
        <v>24</v>
      </c>
      <c r="E549" s="50"/>
      <c r="F549" s="51"/>
      <c r="G549" s="51"/>
      <c r="H549" s="51"/>
      <c r="I549" s="51"/>
      <c r="J549" s="51"/>
      <c r="K549" s="52"/>
      <c r="L549" s="51"/>
    </row>
    <row r="550" spans="1:12" ht="15">
      <c r="A550" s="25"/>
      <c r="B550" s="16"/>
      <c r="C550" s="11"/>
      <c r="D550" s="6"/>
      <c r="E550" s="50"/>
      <c r="F550" s="51"/>
      <c r="G550" s="51"/>
      <c r="H550" s="51"/>
      <c r="I550" s="51"/>
      <c r="J550" s="51"/>
      <c r="K550" s="52"/>
      <c r="L550" s="51"/>
    </row>
    <row r="551" spans="1:12" ht="15">
      <c r="A551" s="25"/>
      <c r="B551" s="16"/>
      <c r="C551" s="11"/>
      <c r="D551" s="6"/>
      <c r="E551" s="50"/>
      <c r="F551" s="51"/>
      <c r="G551" s="51"/>
      <c r="H551" s="51"/>
      <c r="I551" s="51"/>
      <c r="J551" s="51"/>
      <c r="K551" s="52"/>
      <c r="L551" s="51"/>
    </row>
    <row r="552" spans="1:12" ht="15">
      <c r="A552" s="26"/>
      <c r="B552" s="18"/>
      <c r="C552" s="8"/>
      <c r="D552" s="20" t="s">
        <v>39</v>
      </c>
      <c r="E552" s="9"/>
      <c r="F552" s="21">
        <f>SUM(F546:F551)</f>
        <v>0</v>
      </c>
      <c r="G552" s="21">
        <f t="shared" ref="G552" si="412">SUM(G546:G551)</f>
        <v>0</v>
      </c>
      <c r="H552" s="21">
        <f t="shared" ref="H552" si="413">SUM(H546:H551)</f>
        <v>0</v>
      </c>
      <c r="I552" s="21">
        <f t="shared" ref="I552" si="414">SUM(I546:I551)</f>
        <v>0</v>
      </c>
      <c r="J552" s="21">
        <f t="shared" ref="J552" si="415">SUM(J546:J551)</f>
        <v>0</v>
      </c>
      <c r="K552" s="27"/>
      <c r="L552" s="21">
        <f t="shared" ref="L552" ca="1" si="416">SUM(L546:L554)</f>
        <v>0</v>
      </c>
    </row>
    <row r="553" spans="1:12" ht="15.75" customHeight="1">
      <c r="A553" s="31">
        <f>A512</f>
        <v>2</v>
      </c>
      <c r="B553" s="32">
        <f>B512</f>
        <v>6</v>
      </c>
      <c r="C553" s="88" t="s">
        <v>4</v>
      </c>
      <c r="D553" s="89"/>
      <c r="E553" s="33"/>
      <c r="F553" s="34">
        <f>F519+F523+F533+F538+F545+F552</f>
        <v>0</v>
      </c>
      <c r="G553" s="34">
        <f t="shared" ref="G553" si="417">G519+G523+G533+G538+G545+G552</f>
        <v>0</v>
      </c>
      <c r="H553" s="34">
        <f t="shared" ref="H553" si="418">H519+H523+H533+H538+H545+H552</f>
        <v>0</v>
      </c>
      <c r="I553" s="34">
        <f t="shared" ref="I553" si="419">I519+I523+I533+I538+I545+I552</f>
        <v>0</v>
      </c>
      <c r="J553" s="34">
        <f t="shared" ref="J553" si="420">J519+J523+J533+J538+J545+J552</f>
        <v>0</v>
      </c>
      <c r="K553" s="35"/>
      <c r="L553" s="34">
        <f t="shared" ref="L553" ca="1" si="421">L519+L523+L533+L538+L545+L552</f>
        <v>0</v>
      </c>
    </row>
    <row r="554" spans="1:12" ht="15">
      <c r="A554" s="22">
        <v>2</v>
      </c>
      <c r="B554" s="23">
        <v>7</v>
      </c>
      <c r="C554" s="24" t="s">
        <v>20</v>
      </c>
      <c r="D554" s="5" t="s">
        <v>21</v>
      </c>
      <c r="E554" s="47"/>
      <c r="F554" s="48"/>
      <c r="G554" s="48"/>
      <c r="H554" s="48"/>
      <c r="I554" s="48"/>
      <c r="J554" s="48"/>
      <c r="K554" s="49"/>
      <c r="L554" s="48"/>
    </row>
    <row r="555" spans="1:12" ht="15">
      <c r="A555" s="25"/>
      <c r="B555" s="16"/>
      <c r="C555" s="11"/>
      <c r="D555" s="6"/>
      <c r="E555" s="50"/>
      <c r="F555" s="51"/>
      <c r="G555" s="51"/>
      <c r="H555" s="51"/>
      <c r="I555" s="51"/>
      <c r="J555" s="51"/>
      <c r="K555" s="52"/>
      <c r="L555" s="51"/>
    </row>
    <row r="556" spans="1:12" ht="15">
      <c r="A556" s="25"/>
      <c r="B556" s="16"/>
      <c r="C556" s="11"/>
      <c r="D556" s="7" t="s">
        <v>22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>
      <c r="A557" s="25"/>
      <c r="B557" s="16"/>
      <c r="C557" s="11"/>
      <c r="D557" s="7" t="s">
        <v>23</v>
      </c>
      <c r="E557" s="50"/>
      <c r="F557" s="51"/>
      <c r="G557" s="51"/>
      <c r="H557" s="51"/>
      <c r="I557" s="51"/>
      <c r="J557" s="51"/>
      <c r="K557" s="52"/>
      <c r="L557" s="51"/>
    </row>
    <row r="558" spans="1:12" ht="15">
      <c r="A558" s="25"/>
      <c r="B558" s="16"/>
      <c r="C558" s="11"/>
      <c r="D558" s="7" t="s">
        <v>24</v>
      </c>
      <c r="E558" s="50"/>
      <c r="F558" s="51"/>
      <c r="G558" s="51"/>
      <c r="H558" s="51"/>
      <c r="I558" s="51"/>
      <c r="J558" s="51"/>
      <c r="K558" s="52"/>
      <c r="L558" s="51"/>
    </row>
    <row r="559" spans="1:12" ht="15">
      <c r="A559" s="25"/>
      <c r="B559" s="16"/>
      <c r="C559" s="11"/>
      <c r="D559" s="6"/>
      <c r="E559" s="50"/>
      <c r="F559" s="51"/>
      <c r="G559" s="51"/>
      <c r="H559" s="51"/>
      <c r="I559" s="51"/>
      <c r="J559" s="51"/>
      <c r="K559" s="52"/>
      <c r="L559" s="51"/>
    </row>
    <row r="560" spans="1:12" ht="15">
      <c r="A560" s="25"/>
      <c r="B560" s="16"/>
      <c r="C560" s="11"/>
      <c r="D560" s="6"/>
      <c r="E560" s="50"/>
      <c r="F560" s="51"/>
      <c r="G560" s="51"/>
      <c r="H560" s="51"/>
      <c r="I560" s="51"/>
      <c r="J560" s="51"/>
      <c r="K560" s="52"/>
      <c r="L560" s="51"/>
    </row>
    <row r="561" spans="1:12" ht="15">
      <c r="A561" s="26"/>
      <c r="B561" s="18"/>
      <c r="C561" s="8"/>
      <c r="D561" s="19" t="s">
        <v>39</v>
      </c>
      <c r="E561" s="9"/>
      <c r="F561" s="21">
        <f>SUM(F554:F560)</f>
        <v>0</v>
      </c>
      <c r="G561" s="21">
        <f t="shared" ref="G561" si="422">SUM(G554:G560)</f>
        <v>0</v>
      </c>
      <c r="H561" s="21">
        <f t="shared" ref="H561" si="423">SUM(H554:H560)</f>
        <v>0</v>
      </c>
      <c r="I561" s="21">
        <f t="shared" ref="I561" si="424">SUM(I554:I560)</f>
        <v>0</v>
      </c>
      <c r="J561" s="21">
        <f t="shared" ref="J561" si="425">SUM(J554:J560)</f>
        <v>0</v>
      </c>
      <c r="K561" s="27"/>
      <c r="L561" s="21">
        <f t="shared" ref="L561" si="426">SUM(L554:L560)</f>
        <v>0</v>
      </c>
    </row>
    <row r="562" spans="1:12" ht="15">
      <c r="A562" s="28">
        <f>A554</f>
        <v>2</v>
      </c>
      <c r="B562" s="14">
        <f>B554</f>
        <v>7</v>
      </c>
      <c r="C562" s="10" t="s">
        <v>25</v>
      </c>
      <c r="D562" s="12" t="s">
        <v>24</v>
      </c>
      <c r="E562" s="50"/>
      <c r="F562" s="51"/>
      <c r="G562" s="51"/>
      <c r="H562" s="51"/>
      <c r="I562" s="51"/>
      <c r="J562" s="51"/>
      <c r="K562" s="52"/>
      <c r="L562" s="51"/>
    </row>
    <row r="563" spans="1:12" ht="15">
      <c r="A563" s="25"/>
      <c r="B563" s="16"/>
      <c r="C563" s="11"/>
      <c r="D563" s="6"/>
      <c r="E563" s="50"/>
      <c r="F563" s="51"/>
      <c r="G563" s="51"/>
      <c r="H563" s="51"/>
      <c r="I563" s="51"/>
      <c r="J563" s="51"/>
      <c r="K563" s="52"/>
      <c r="L563" s="51"/>
    </row>
    <row r="564" spans="1:12" ht="15">
      <c r="A564" s="25"/>
      <c r="B564" s="16"/>
      <c r="C564" s="11"/>
      <c r="D564" s="6"/>
      <c r="E564" s="50"/>
      <c r="F564" s="51"/>
      <c r="G564" s="51"/>
      <c r="H564" s="51"/>
      <c r="I564" s="51"/>
      <c r="J564" s="51"/>
      <c r="K564" s="52"/>
      <c r="L564" s="51"/>
    </row>
    <row r="565" spans="1:12" ht="15">
      <c r="A565" s="26"/>
      <c r="B565" s="18"/>
      <c r="C565" s="8"/>
      <c r="D565" s="19" t="s">
        <v>39</v>
      </c>
      <c r="E565" s="9"/>
      <c r="F565" s="21">
        <f>SUM(F562:F564)</f>
        <v>0</v>
      </c>
      <c r="G565" s="21">
        <f t="shared" ref="G565" si="427">SUM(G562:G564)</f>
        <v>0</v>
      </c>
      <c r="H565" s="21">
        <f t="shared" ref="H565" si="428">SUM(H562:H564)</f>
        <v>0</v>
      </c>
      <c r="I565" s="21">
        <f t="shared" ref="I565" si="429">SUM(I562:I564)</f>
        <v>0</v>
      </c>
      <c r="J565" s="21">
        <f t="shared" ref="J565" si="430">SUM(J562:J564)</f>
        <v>0</v>
      </c>
      <c r="K565" s="27"/>
      <c r="L565" s="21">
        <f t="shared" ref="L565" ca="1" si="431">SUM(L562:L570)</f>
        <v>0</v>
      </c>
    </row>
    <row r="566" spans="1:12" ht="15">
      <c r="A566" s="28">
        <f>A554</f>
        <v>2</v>
      </c>
      <c r="B566" s="14">
        <f>B554</f>
        <v>7</v>
      </c>
      <c r="C566" s="10" t="s">
        <v>26</v>
      </c>
      <c r="D566" s="7" t="s">
        <v>27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>
      <c r="A567" s="25"/>
      <c r="B567" s="16"/>
      <c r="C567" s="11"/>
      <c r="D567" s="7" t="s">
        <v>28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>
      <c r="A568" s="25"/>
      <c r="B568" s="16"/>
      <c r="C568" s="11"/>
      <c r="D568" s="7" t="s">
        <v>29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>
      <c r="A569" s="25"/>
      <c r="B569" s="16"/>
      <c r="C569" s="11"/>
      <c r="D569" s="7" t="s">
        <v>30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>
      <c r="A570" s="25"/>
      <c r="B570" s="16"/>
      <c r="C570" s="11"/>
      <c r="D570" s="7" t="s">
        <v>31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>
      <c r="A571" s="25"/>
      <c r="B571" s="16"/>
      <c r="C571" s="11"/>
      <c r="D571" s="7" t="s">
        <v>32</v>
      </c>
      <c r="E571" s="50"/>
      <c r="F571" s="51"/>
      <c r="G571" s="51"/>
      <c r="H571" s="51"/>
      <c r="I571" s="51"/>
      <c r="J571" s="51"/>
      <c r="K571" s="52"/>
      <c r="L571" s="51"/>
    </row>
    <row r="572" spans="1:12" ht="15">
      <c r="A572" s="25"/>
      <c r="B572" s="16"/>
      <c r="C572" s="11"/>
      <c r="D572" s="7" t="s">
        <v>33</v>
      </c>
      <c r="E572" s="50"/>
      <c r="F572" s="51"/>
      <c r="G572" s="51"/>
      <c r="H572" s="51"/>
      <c r="I572" s="51"/>
      <c r="J572" s="51"/>
      <c r="K572" s="52"/>
      <c r="L572" s="51"/>
    </row>
    <row r="573" spans="1:12" ht="15">
      <c r="A573" s="25"/>
      <c r="B573" s="16"/>
      <c r="C573" s="11"/>
      <c r="D573" s="6"/>
      <c r="E573" s="50"/>
      <c r="F573" s="51"/>
      <c r="G573" s="51"/>
      <c r="H573" s="51"/>
      <c r="I573" s="51"/>
      <c r="J573" s="51"/>
      <c r="K573" s="52"/>
      <c r="L573" s="51"/>
    </row>
    <row r="574" spans="1:12" ht="15">
      <c r="A574" s="25"/>
      <c r="B574" s="16"/>
      <c r="C574" s="11"/>
      <c r="D574" s="6"/>
      <c r="E574" s="50"/>
      <c r="F574" s="51"/>
      <c r="G574" s="51"/>
      <c r="H574" s="51"/>
      <c r="I574" s="51"/>
      <c r="J574" s="51"/>
      <c r="K574" s="52"/>
      <c r="L574" s="51"/>
    </row>
    <row r="575" spans="1:12" ht="15">
      <c r="A575" s="26"/>
      <c r="B575" s="18"/>
      <c r="C575" s="8"/>
      <c r="D575" s="19" t="s">
        <v>39</v>
      </c>
      <c r="E575" s="9"/>
      <c r="F575" s="21">
        <f>SUM(F566:F574)</f>
        <v>0</v>
      </c>
      <c r="G575" s="21">
        <f t="shared" ref="G575" si="432">SUM(G566:G574)</f>
        <v>0</v>
      </c>
      <c r="H575" s="21">
        <f t="shared" ref="H575" si="433">SUM(H566:H574)</f>
        <v>0</v>
      </c>
      <c r="I575" s="21">
        <f t="shared" ref="I575" si="434">SUM(I566:I574)</f>
        <v>0</v>
      </c>
      <c r="J575" s="21">
        <f t="shared" ref="J575" si="435">SUM(J566:J574)</f>
        <v>0</v>
      </c>
      <c r="K575" s="27"/>
      <c r="L575" s="21">
        <f t="shared" ref="L575" ca="1" si="436">SUM(L572:L580)</f>
        <v>0</v>
      </c>
    </row>
    <row r="576" spans="1:12" ht="15">
      <c r="A576" s="28">
        <f>A554</f>
        <v>2</v>
      </c>
      <c r="B576" s="14">
        <f>B554</f>
        <v>7</v>
      </c>
      <c r="C576" s="10" t="s">
        <v>34</v>
      </c>
      <c r="D576" s="12" t="s">
        <v>35</v>
      </c>
      <c r="E576" s="50"/>
      <c r="F576" s="51"/>
      <c r="G576" s="51"/>
      <c r="H576" s="51"/>
      <c r="I576" s="51"/>
      <c r="J576" s="51"/>
      <c r="K576" s="52"/>
      <c r="L576" s="51"/>
    </row>
    <row r="577" spans="1:12" ht="15">
      <c r="A577" s="25"/>
      <c r="B577" s="16"/>
      <c r="C577" s="11"/>
      <c r="D577" s="12" t="s">
        <v>31</v>
      </c>
      <c r="E577" s="50"/>
      <c r="F577" s="51"/>
      <c r="G577" s="51"/>
      <c r="H577" s="51"/>
      <c r="I577" s="51"/>
      <c r="J577" s="51"/>
      <c r="K577" s="52"/>
      <c r="L577" s="51"/>
    </row>
    <row r="578" spans="1:12" ht="15">
      <c r="A578" s="25"/>
      <c r="B578" s="16"/>
      <c r="C578" s="11"/>
      <c r="D578" s="6"/>
      <c r="E578" s="50"/>
      <c r="F578" s="51"/>
      <c r="G578" s="51"/>
      <c r="H578" s="51"/>
      <c r="I578" s="51"/>
      <c r="J578" s="51"/>
      <c r="K578" s="52"/>
      <c r="L578" s="51"/>
    </row>
    <row r="579" spans="1:12" ht="15">
      <c r="A579" s="25"/>
      <c r="B579" s="16"/>
      <c r="C579" s="11"/>
      <c r="D579" s="6"/>
      <c r="E579" s="50"/>
      <c r="F579" s="51"/>
      <c r="G579" s="51"/>
      <c r="H579" s="51"/>
      <c r="I579" s="51"/>
      <c r="J579" s="51"/>
      <c r="K579" s="52"/>
      <c r="L579" s="51"/>
    </row>
    <row r="580" spans="1:12" ht="15">
      <c r="A580" s="26"/>
      <c r="B580" s="18"/>
      <c r="C580" s="8"/>
      <c r="D580" s="19" t="s">
        <v>39</v>
      </c>
      <c r="E580" s="9"/>
      <c r="F580" s="21">
        <f>SUM(F576:F579)</f>
        <v>0</v>
      </c>
      <c r="G580" s="21">
        <f t="shared" ref="G580" si="437">SUM(G576:G579)</f>
        <v>0</v>
      </c>
      <c r="H580" s="21">
        <f t="shared" ref="H580" si="438">SUM(H576:H579)</f>
        <v>0</v>
      </c>
      <c r="I580" s="21">
        <f t="shared" ref="I580" si="439">SUM(I576:I579)</f>
        <v>0</v>
      </c>
      <c r="J580" s="21">
        <f t="shared" ref="J580" si="440">SUM(J576:J579)</f>
        <v>0</v>
      </c>
      <c r="K580" s="27"/>
      <c r="L580" s="21">
        <f t="shared" ref="L580" ca="1" si="441">SUM(L573:L579)</f>
        <v>0</v>
      </c>
    </row>
    <row r="581" spans="1:12" ht="15">
      <c r="A581" s="28">
        <f>A554</f>
        <v>2</v>
      </c>
      <c r="B581" s="14">
        <f>B554</f>
        <v>7</v>
      </c>
      <c r="C581" s="10" t="s">
        <v>36</v>
      </c>
      <c r="D581" s="7" t="s">
        <v>21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>
      <c r="A582" s="25"/>
      <c r="B582" s="16"/>
      <c r="C582" s="11"/>
      <c r="D582" s="7" t="s">
        <v>30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>
      <c r="A583" s="25"/>
      <c r="B583" s="16"/>
      <c r="C583" s="11"/>
      <c r="D583" s="7" t="s">
        <v>31</v>
      </c>
      <c r="E583" s="50"/>
      <c r="F583" s="51"/>
      <c r="G583" s="51"/>
      <c r="H583" s="51"/>
      <c r="I583" s="51"/>
      <c r="J583" s="51"/>
      <c r="K583" s="52"/>
      <c r="L583" s="51"/>
    </row>
    <row r="584" spans="1:12" ht="15">
      <c r="A584" s="25"/>
      <c r="B584" s="16"/>
      <c r="C584" s="11"/>
      <c r="D584" s="7" t="s">
        <v>23</v>
      </c>
      <c r="E584" s="50"/>
      <c r="F584" s="51"/>
      <c r="G584" s="51"/>
      <c r="H584" s="51"/>
      <c r="I584" s="51"/>
      <c r="J584" s="51"/>
      <c r="K584" s="52"/>
      <c r="L584" s="51"/>
    </row>
    <row r="585" spans="1:12" ht="15">
      <c r="A585" s="25"/>
      <c r="B585" s="16"/>
      <c r="C585" s="11"/>
      <c r="D585" s="6"/>
      <c r="E585" s="50"/>
      <c r="F585" s="51"/>
      <c r="G585" s="51"/>
      <c r="H585" s="51"/>
      <c r="I585" s="51"/>
      <c r="J585" s="51"/>
      <c r="K585" s="52"/>
      <c r="L585" s="51"/>
    </row>
    <row r="586" spans="1:12" ht="15">
      <c r="A586" s="25"/>
      <c r="B586" s="16"/>
      <c r="C586" s="11"/>
      <c r="D586" s="6"/>
      <c r="E586" s="50"/>
      <c r="F586" s="51"/>
      <c r="G586" s="51"/>
      <c r="H586" s="51"/>
      <c r="I586" s="51"/>
      <c r="J586" s="51"/>
      <c r="K586" s="52"/>
      <c r="L586" s="51"/>
    </row>
    <row r="587" spans="1:12" ht="15">
      <c r="A587" s="26"/>
      <c r="B587" s="18"/>
      <c r="C587" s="8"/>
      <c r="D587" s="19" t="s">
        <v>39</v>
      </c>
      <c r="E587" s="9"/>
      <c r="F587" s="21">
        <f>SUM(F581:F586)</f>
        <v>0</v>
      </c>
      <c r="G587" s="21">
        <f t="shared" ref="G587" si="442">SUM(G581:G586)</f>
        <v>0</v>
      </c>
      <c r="H587" s="21">
        <f t="shared" ref="H587" si="443">SUM(H581:H586)</f>
        <v>0</v>
      </c>
      <c r="I587" s="21">
        <f t="shared" ref="I587" si="444">SUM(I581:I586)</f>
        <v>0</v>
      </c>
      <c r="J587" s="21">
        <f t="shared" ref="J587" si="445">SUM(J581:J586)</f>
        <v>0</v>
      </c>
      <c r="K587" s="27"/>
      <c r="L587" s="21">
        <f t="shared" ref="L587" ca="1" si="446">SUM(L581:L589)</f>
        <v>0</v>
      </c>
    </row>
    <row r="588" spans="1:12" ht="15">
      <c r="A588" s="28">
        <f>A554</f>
        <v>2</v>
      </c>
      <c r="B588" s="14">
        <f>B554</f>
        <v>7</v>
      </c>
      <c r="C588" s="10" t="s">
        <v>37</v>
      </c>
      <c r="D588" s="12" t="s">
        <v>38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>
      <c r="A589" s="25"/>
      <c r="B589" s="16"/>
      <c r="C589" s="11"/>
      <c r="D589" s="12" t="s">
        <v>35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>
      <c r="A590" s="25"/>
      <c r="B590" s="16"/>
      <c r="C590" s="11"/>
      <c r="D590" s="12" t="s">
        <v>31</v>
      </c>
      <c r="E590" s="50"/>
      <c r="F590" s="51"/>
      <c r="G590" s="51"/>
      <c r="H590" s="51"/>
      <c r="I590" s="51"/>
      <c r="J590" s="51"/>
      <c r="K590" s="52"/>
      <c r="L590" s="51"/>
    </row>
    <row r="591" spans="1:12" ht="15">
      <c r="A591" s="25"/>
      <c r="B591" s="16"/>
      <c r="C591" s="11"/>
      <c r="D591" s="12" t="s">
        <v>24</v>
      </c>
      <c r="E591" s="50"/>
      <c r="F591" s="51"/>
      <c r="G591" s="51"/>
      <c r="H591" s="51"/>
      <c r="I591" s="51"/>
      <c r="J591" s="51"/>
      <c r="K591" s="52"/>
      <c r="L591" s="51"/>
    </row>
    <row r="592" spans="1:12" ht="15">
      <c r="A592" s="25"/>
      <c r="B592" s="16"/>
      <c r="C592" s="11"/>
      <c r="D592" s="6"/>
      <c r="E592" s="50"/>
      <c r="F592" s="51"/>
      <c r="G592" s="51"/>
      <c r="H592" s="51"/>
      <c r="I592" s="51"/>
      <c r="J592" s="51"/>
      <c r="K592" s="52"/>
      <c r="L592" s="51"/>
    </row>
    <row r="593" spans="1:12" ht="15">
      <c r="A593" s="25"/>
      <c r="B593" s="16"/>
      <c r="C593" s="11"/>
      <c r="D593" s="6"/>
      <c r="E593" s="50"/>
      <c r="F593" s="51"/>
      <c r="G593" s="51"/>
      <c r="H593" s="51"/>
      <c r="I593" s="51"/>
      <c r="J593" s="51"/>
      <c r="K593" s="52"/>
      <c r="L593" s="51"/>
    </row>
    <row r="594" spans="1:12" ht="15">
      <c r="A594" s="26"/>
      <c r="B594" s="18"/>
      <c r="C594" s="8"/>
      <c r="D594" s="20" t="s">
        <v>39</v>
      </c>
      <c r="E594" s="9"/>
      <c r="F594" s="21">
        <f>SUM(F588:F593)</f>
        <v>0</v>
      </c>
      <c r="G594" s="21">
        <f t="shared" ref="G594" si="447">SUM(G588:G593)</f>
        <v>0</v>
      </c>
      <c r="H594" s="21">
        <f t="shared" ref="H594" si="448">SUM(H588:H593)</f>
        <v>0</v>
      </c>
      <c r="I594" s="21">
        <f t="shared" ref="I594" si="449">SUM(I588:I593)</f>
        <v>0</v>
      </c>
      <c r="J594" s="21">
        <f t="shared" ref="J594" si="450">SUM(J588:J593)</f>
        <v>0</v>
      </c>
      <c r="K594" s="27"/>
      <c r="L594" s="21">
        <f t="shared" ref="L594" ca="1" si="451">SUM(L588:L596)</f>
        <v>0</v>
      </c>
    </row>
    <row r="595" spans="1:12" ht="15">
      <c r="A595" s="37">
        <f>A554</f>
        <v>2</v>
      </c>
      <c r="B595" s="38">
        <f>B554</f>
        <v>7</v>
      </c>
      <c r="C595" s="93" t="s">
        <v>4</v>
      </c>
      <c r="D595" s="94"/>
      <c r="E595" s="39"/>
      <c r="F595" s="40">
        <f>F561+F565+F575+F580+F587+F594</f>
        <v>0</v>
      </c>
      <c r="G595" s="40">
        <f t="shared" ref="G595" si="452">G561+G565+G575+G580+G587+G594</f>
        <v>0</v>
      </c>
      <c r="H595" s="40">
        <f t="shared" ref="H595" si="453">H561+H565+H575+H580+H587+H594</f>
        <v>0</v>
      </c>
      <c r="I595" s="40">
        <f t="shared" ref="I595" si="454">I561+I565+I575+I580+I587+I594</f>
        <v>0</v>
      </c>
      <c r="J595" s="40">
        <f t="shared" ref="J595" si="455">J561+J565+J575+J580+J587+J594</f>
        <v>0</v>
      </c>
      <c r="K595" s="41"/>
      <c r="L595" s="34">
        <f ca="1">L561+L565+L575+L580+L587+L594</f>
        <v>0</v>
      </c>
    </row>
    <row r="596" spans="1:12">
      <c r="A596" s="29"/>
      <c r="B596" s="30"/>
      <c r="C596" s="95" t="s">
        <v>5</v>
      </c>
      <c r="D596" s="95"/>
      <c r="E596" s="95"/>
      <c r="F596" s="42">
        <f>(F47+F89+F131+F173+F215+F257+F299+F342+F385+F427+F469+F511+F553+F595)/(IF(F47=0,0,1)+IF(F89=0,0,1)+IF(F131=0,0,1)+IF(F173=0,0,1)+IF(F215=0,0,1)+IF(F257=0,0,1)+IF(F299=0,0,1)+IF(F342=0,0,1)+IF(F385=0,0,1)+IF(F427=0,0,1)+IF(F469=0,0,1)+IF(F511=0,0,1)+IF(F553=0,0,1)+IF(F595=0,0,1))</f>
        <v>1294.7</v>
      </c>
      <c r="G596" s="42">
        <f t="shared" ref="G596:L596" si="456">(G47+G89+G131+G173+G215+G257+G299+G342+G385+G427+G469+G511+G553+G595)/(IF(G47=0,0,1)+IF(G89=0,0,1)+IF(G131=0,0,1)+IF(G173=0,0,1)+IF(G215=0,0,1)+IF(G257=0,0,1)+IF(G299=0,0,1)+IF(G342=0,0,1)+IF(G385=0,0,1)+IF(G427=0,0,1)+IF(G469=0,0,1)+IF(G511=0,0,1)+IF(G553=0,0,1)+IF(G595=0,0,1))</f>
        <v>48.734999999999999</v>
      </c>
      <c r="H596" s="42">
        <f t="shared" si="456"/>
        <v>50.896500000000003</v>
      </c>
      <c r="I596" s="42">
        <f t="shared" si="456"/>
        <v>206.542</v>
      </c>
      <c r="J596" s="42">
        <f t="shared" si="456"/>
        <v>1412.4699999999998</v>
      </c>
      <c r="K596" s="42"/>
      <c r="L596" s="42" t="e">
        <f t="shared" ca="1" si="456"/>
        <v>#DIV/0!</v>
      </c>
    </row>
  </sheetData>
  <mergeCells count="18">
    <mergeCell ref="C595:D595"/>
    <mergeCell ref="C596:E596"/>
    <mergeCell ref="C342:D342"/>
    <mergeCell ref="C385:D385"/>
    <mergeCell ref="C427:D427"/>
    <mergeCell ref="C469:D469"/>
    <mergeCell ref="C511:D511"/>
    <mergeCell ref="C553:D553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2025-01-06T14:46:23Z</dcterms:modified>
</cp:coreProperties>
</file>